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1000"/>
  </bookViews>
  <sheets>
    <sheet name="28.03.25" sheetId="30" r:id="rId1"/>
    <sheet name="02.04.24" sheetId="28" r:id="rId2"/>
    <sheet name="13.12.23" sheetId="27" r:id="rId3"/>
    <sheet name="13.12.2023" sheetId="26" r:id="rId4"/>
    <sheet name="13.02.2024" sheetId="25" r:id="rId5"/>
    <sheet name="10.09.24" sheetId="24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0"/>
  <c r="I24"/>
  <c r="H24"/>
  <c r="G24"/>
  <c r="F24"/>
  <c r="E24"/>
  <c r="J10" l="1"/>
  <c r="J25" s="1"/>
  <c r="I10"/>
  <c r="I25" s="1"/>
  <c r="H10"/>
  <c r="H25" s="1"/>
  <c r="G10"/>
  <c r="G25" s="1"/>
  <c r="F10"/>
  <c r="E10"/>
  <c r="F25" l="1"/>
  <c r="E25"/>
  <c r="J20" i="28"/>
  <c r="I20"/>
  <c r="H20"/>
  <c r="G20"/>
  <c r="F20"/>
  <c r="E20"/>
  <c r="J10"/>
  <c r="J21" s="1"/>
  <c r="I10"/>
  <c r="I21" s="1"/>
  <c r="H10"/>
  <c r="G10"/>
  <c r="F10"/>
  <c r="E10"/>
  <c r="E21" s="1"/>
  <c r="H21" l="1"/>
  <c r="G21"/>
  <c r="F21"/>
  <c r="F20" i="25"/>
  <c r="J20"/>
  <c r="I20"/>
  <c r="H20"/>
  <c r="G20"/>
  <c r="E20"/>
  <c r="F21" i="24"/>
  <c r="J21"/>
  <c r="I21"/>
  <c r="H21"/>
  <c r="G21"/>
  <c r="E21"/>
  <c r="J21" i="27" l="1"/>
  <c r="I21"/>
  <c r="H21"/>
  <c r="G21"/>
  <c r="F21"/>
  <c r="E21"/>
  <c r="J10"/>
  <c r="J22" s="1"/>
  <c r="I10"/>
  <c r="I22" s="1"/>
  <c r="H10"/>
  <c r="H22" s="1"/>
  <c r="G10"/>
  <c r="F10"/>
  <c r="F22" s="1"/>
  <c r="E10"/>
  <c r="E22" s="1"/>
  <c r="J20" i="26"/>
  <c r="I20"/>
  <c r="H20"/>
  <c r="G20"/>
  <c r="F20"/>
  <c r="E20"/>
  <c r="J10"/>
  <c r="J21" s="1"/>
  <c r="I10"/>
  <c r="I21" s="1"/>
  <c r="H10"/>
  <c r="H21" s="1"/>
  <c r="G10"/>
  <c r="G21" s="1"/>
  <c r="F10"/>
  <c r="E10"/>
  <c r="G22" i="27" l="1"/>
  <c r="E21" i="26"/>
  <c r="F21"/>
  <c r="E10" i="25" l="1"/>
  <c r="E21" s="1"/>
  <c r="J10"/>
  <c r="I10"/>
  <c r="H10"/>
  <c r="G10"/>
  <c r="F10"/>
  <c r="J10" i="24"/>
  <c r="J22" s="1"/>
  <c r="I10"/>
  <c r="H10"/>
  <c r="G10"/>
  <c r="F10"/>
  <c r="E10"/>
  <c r="E22" l="1"/>
  <c r="J21" i="25"/>
  <c r="F21"/>
  <c r="H21"/>
  <c r="G21"/>
  <c r="I21"/>
  <c r="G22" i="24"/>
  <c r="I22"/>
  <c r="H22"/>
  <c r="F22"/>
</calcChain>
</file>

<file path=xl/sharedStrings.xml><?xml version="1.0" encoding="utf-8"?>
<sst xmlns="http://schemas.openxmlformats.org/spreadsheetml/2006/main" count="247" uniqueCount="53">
  <si>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</si>
  <si>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</si>
  <si>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</si>
  <si>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</si>
  <si>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</si>
  <si>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</si>
  <si>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</si>
  <si>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</si>
  <si>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</si>
  <si>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</si>
  <si>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</si>
  <si>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</si>
  <si>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</si>
  <si>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</si>
  <si>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</si>
  <si>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</si>
  <si>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</si>
  <si>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</si>
  <si>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</si>
  <si>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</si>
  <si>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</si>
  <si>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</si>
  <si>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</si>
  <si>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</si>
  <si>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</si>
  <si>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</si>
  <si>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</si>
  <si>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</si>
  <si>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</si>
  <si>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</si>
  <si>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</si>
  <si>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</si>
  <si>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</si>
  <si>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</si>
  <si>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</si>
  <si>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</si>
  <si>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</si>
  <si>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</si>
  <si>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</si>
  <si>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</si>
  <si>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</si>
  <si>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</si>
  <si>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</si>
  <si>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</si>
  <si>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</si>
  <si>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</t>
  </si>
  <si>
    <t>Чай с сахаром и молоком</t>
  </si>
  <si>
    <t>Чай с сахароми молоком</t>
  </si>
  <si>
    <t>Пюре гороховое</t>
  </si>
  <si>
    <t>Слойка с конфетюром</t>
  </si>
  <si>
    <t>Кофейный напиток</t>
  </si>
  <si>
    <t xml:space="preserve">Бутерброд с джемом </t>
  </si>
  <si>
    <t>Детский шоколад Левушка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</si>
</sst>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0" borderId="18" xfId="0" applyBorder="1"/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34" sqref="O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4" t="s">
        <v>27</v>
      </c>
      <c r="I1" t="s">
        <v>1</v>
      </c>
      <c r="J1" s="23">
        <v>46115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88.64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462</v>
      </c>
      <c r="D5" s="31" t="s">
        <v>50</v>
      </c>
      <c r="E5" s="17">
        <v>200</v>
      </c>
      <c r="F5" s="26">
        <v>5.32</v>
      </c>
      <c r="G5" s="17">
        <v>94</v>
      </c>
      <c r="H5" s="17">
        <v>3.3</v>
      </c>
      <c r="I5" s="17">
        <v>2.9</v>
      </c>
      <c r="J5" s="18">
        <v>13.8</v>
      </c>
    </row>
    <row r="6" spans="1:10">
      <c r="A6" s="7"/>
      <c r="B6" s="1" t="s">
        <v>40</v>
      </c>
      <c r="C6" s="2">
        <v>545</v>
      </c>
      <c r="D6" s="31" t="s">
        <v>51</v>
      </c>
      <c r="E6" s="17">
        <v>45</v>
      </c>
      <c r="F6" s="26">
        <v>7.97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2" t="s">
        <v>22</v>
      </c>
      <c r="C7" s="2"/>
      <c r="D7" s="31" t="s">
        <v>39</v>
      </c>
      <c r="E7" s="17">
        <v>30</v>
      </c>
      <c r="F7" s="26">
        <v>1.54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9"/>
      <c r="C8" s="29"/>
      <c r="D8" s="50" t="s">
        <v>52</v>
      </c>
      <c r="E8" s="51">
        <v>50</v>
      </c>
      <c r="F8" s="52">
        <v>78.75</v>
      </c>
      <c r="G8" s="51">
        <v>92</v>
      </c>
      <c r="H8" s="51">
        <v>4</v>
      </c>
      <c r="I8" s="51">
        <v>3</v>
      </c>
      <c r="J8" s="53">
        <v>29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5"/>
      <c r="C10" s="35"/>
      <c r="D10" s="44" t="s">
        <v>36</v>
      </c>
      <c r="E10" s="45">
        <f t="shared" ref="E10:J10" si="0">SUM(E4:E9)</f>
        <v>545</v>
      </c>
      <c r="F10" s="46">
        <f t="shared" si="0"/>
        <v>182.22000000000003</v>
      </c>
      <c r="G10" s="46">
        <f t="shared" si="0"/>
        <v>778</v>
      </c>
      <c r="H10" s="46">
        <f t="shared" si="0"/>
        <v>43</v>
      </c>
      <c r="I10" s="46">
        <f t="shared" si="0"/>
        <v>25.400000000000002</v>
      </c>
      <c r="J10" s="46">
        <f t="shared" si="0"/>
        <v>110.69999999999999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15.03</v>
      </c>
      <c r="G15" s="17">
        <v>221</v>
      </c>
      <c r="H15" s="17">
        <v>8</v>
      </c>
      <c r="I15" s="17">
        <v>5</v>
      </c>
      <c r="J15" s="18">
        <v>36</v>
      </c>
    </row>
    <row r="16" spans="1:10">
      <c r="A16" s="7"/>
      <c r="B16" s="1" t="s">
        <v>17</v>
      </c>
      <c r="C16" s="2" t="s">
        <v>33</v>
      </c>
      <c r="D16" s="34" t="s">
        <v>34</v>
      </c>
      <c r="E16" s="34">
        <v>140</v>
      </c>
      <c r="F16" s="34">
        <v>46.85</v>
      </c>
      <c r="G16" s="34">
        <v>205</v>
      </c>
      <c r="H16" s="34">
        <v>10</v>
      </c>
      <c r="I16" s="17">
        <v>14</v>
      </c>
      <c r="J16" s="18">
        <v>10</v>
      </c>
    </row>
    <row r="17" spans="1:10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12.88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2.93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23</v>
      </c>
      <c r="C19" s="2"/>
      <c r="D19" s="31" t="s">
        <v>41</v>
      </c>
      <c r="E19" s="17">
        <v>30</v>
      </c>
      <c r="F19" s="26">
        <v>1.54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20</v>
      </c>
      <c r="C20" s="2"/>
      <c r="D20" s="31" t="s">
        <v>28</v>
      </c>
      <c r="E20" s="19">
        <v>20</v>
      </c>
      <c r="F20" s="27">
        <v>4</v>
      </c>
      <c r="G20" s="19">
        <v>39</v>
      </c>
      <c r="H20" s="19">
        <v>1</v>
      </c>
      <c r="I20" s="19">
        <v>1</v>
      </c>
      <c r="J20" s="20">
        <v>9</v>
      </c>
    </row>
    <row r="21" spans="1:10">
      <c r="A21" s="7"/>
      <c r="B21" s="55" t="s">
        <v>19</v>
      </c>
      <c r="C21" s="29"/>
      <c r="D21" s="50"/>
      <c r="E21" s="51"/>
      <c r="F21" s="52"/>
      <c r="G21" s="51"/>
      <c r="H21" s="51"/>
      <c r="I21" s="51"/>
      <c r="J21" s="56"/>
    </row>
    <row r="22" spans="1:10">
      <c r="A22" s="7"/>
      <c r="B22" s="55" t="s">
        <v>19</v>
      </c>
      <c r="C22" s="29"/>
      <c r="D22" s="50"/>
      <c r="E22" s="51"/>
      <c r="F22" s="52"/>
      <c r="G22" s="51"/>
      <c r="H22" s="51"/>
      <c r="I22" s="51"/>
      <c r="J22" s="56"/>
    </row>
    <row r="23" spans="1:10">
      <c r="A23" s="7"/>
      <c r="B23" s="55"/>
      <c r="C23" s="29"/>
      <c r="D23" s="50"/>
      <c r="E23" s="51"/>
      <c r="F23" s="52"/>
      <c r="G23" s="51"/>
      <c r="H23" s="51"/>
      <c r="I23" s="51"/>
      <c r="J23" s="56"/>
    </row>
    <row r="24" spans="1:10">
      <c r="A24" s="7"/>
      <c r="B24" s="29"/>
      <c r="C24" s="29"/>
      <c r="D24" s="42" t="s">
        <v>37</v>
      </c>
      <c r="E24" s="47">
        <f t="shared" ref="E24:J24" si="1">SUM(E14:E22)</f>
        <v>820</v>
      </c>
      <c r="F24" s="48">
        <f t="shared" si="1"/>
        <v>83.230000000000018</v>
      </c>
      <c r="G24" s="47">
        <f t="shared" si="1"/>
        <v>873</v>
      </c>
      <c r="H24" s="47">
        <f t="shared" si="1"/>
        <v>29.3</v>
      </c>
      <c r="I24" s="47">
        <f t="shared" si="1"/>
        <v>21.000000000000004</v>
      </c>
      <c r="J24" s="47">
        <f t="shared" si="1"/>
        <v>129</v>
      </c>
    </row>
    <row r="25" spans="1:10" ht="15.75" thickBot="1">
      <c r="A25" s="8"/>
      <c r="B25" s="9"/>
      <c r="C25" s="9"/>
      <c r="D25" s="43" t="s">
        <v>38</v>
      </c>
      <c r="E25" s="49">
        <f>E10+E24+E12</f>
        <v>1365</v>
      </c>
      <c r="F25" s="49">
        <f>F10+F24+F12</f>
        <v>265.45000000000005</v>
      </c>
      <c r="G25" s="49">
        <f>G10+G24+G12</f>
        <v>1651</v>
      </c>
      <c r="H25" s="49">
        <f t="shared" ref="H25:J25" si="2">H10+H24+H12</f>
        <v>72.3</v>
      </c>
      <c r="I25" s="49">
        <f t="shared" si="2"/>
        <v>46.400000000000006</v>
      </c>
      <c r="J25" s="49">
        <f t="shared" si="2"/>
        <v>239.7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4" t="s">
        <v>27</v>
      </c>
      <c r="I1" t="s">
        <v>1</v>
      </c>
      <c r="J1" s="23">
        <v>45398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65.62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457</v>
      </c>
      <c r="D5" s="31" t="s">
        <v>46</v>
      </c>
      <c r="E5" s="17">
        <v>200</v>
      </c>
      <c r="F5" s="26">
        <v>4.1500000000000004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6.54</v>
      </c>
      <c r="G6" s="17">
        <v>146</v>
      </c>
      <c r="H6" s="17">
        <v>1.6</v>
      </c>
      <c r="I6" s="17">
        <v>11</v>
      </c>
      <c r="J6" s="18">
        <v>10</v>
      </c>
    </row>
    <row r="7" spans="1:10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.75" thickBot="1">
      <c r="A8" s="8"/>
      <c r="B8" s="9" t="s">
        <v>22</v>
      </c>
      <c r="C8" s="9"/>
      <c r="D8" s="32" t="s">
        <v>28</v>
      </c>
      <c r="E8" s="19">
        <v>20</v>
      </c>
      <c r="F8" s="27">
        <v>1.06</v>
      </c>
      <c r="G8" s="17">
        <v>59</v>
      </c>
      <c r="H8" s="17">
        <v>2</v>
      </c>
      <c r="I8" s="17">
        <v>1</v>
      </c>
      <c r="J8" s="18">
        <v>14</v>
      </c>
    </row>
    <row r="9" spans="1:10" ht="15.75" thickBot="1">
      <c r="A9" s="7"/>
      <c r="B9" s="35"/>
      <c r="C9" s="35"/>
      <c r="D9" s="31" t="s">
        <v>44</v>
      </c>
      <c r="E9" s="17">
        <v>150</v>
      </c>
      <c r="F9" s="26">
        <v>28.29</v>
      </c>
      <c r="G9" s="17">
        <v>110</v>
      </c>
      <c r="H9" s="17">
        <v>4.5</v>
      </c>
      <c r="I9" s="17">
        <v>4.5</v>
      </c>
      <c r="J9" s="18">
        <v>28.5</v>
      </c>
    </row>
    <row r="10" spans="1:10" ht="15.75" thickBot="1">
      <c r="A10" s="4"/>
      <c r="B10" s="11"/>
      <c r="C10" s="6"/>
      <c r="D10" s="41" t="s">
        <v>36</v>
      </c>
      <c r="E10" s="36">
        <f>SUM(E4:E9)</f>
        <v>655</v>
      </c>
      <c r="F10" s="37">
        <f>SUM(F4:F8)+F9</f>
        <v>107.4</v>
      </c>
      <c r="G10" s="37">
        <f t="shared" ref="G10:J10" si="0">SUM(G4:G8)+G9</f>
        <v>837</v>
      </c>
      <c r="H10" s="37">
        <f t="shared" si="0"/>
        <v>43.9</v>
      </c>
      <c r="I10" s="37">
        <f t="shared" si="0"/>
        <v>32.9</v>
      </c>
      <c r="J10" s="37">
        <f t="shared" si="0"/>
        <v>109.5</v>
      </c>
    </row>
    <row r="11" spans="1:10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12.83</v>
      </c>
      <c r="G14" s="17">
        <v>221</v>
      </c>
      <c r="H14" s="17">
        <v>7.5</v>
      </c>
      <c r="I14" s="17">
        <v>5.25</v>
      </c>
      <c r="J14" s="18">
        <v>35.9</v>
      </c>
    </row>
    <row r="15" spans="1:10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48.57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>
      <c r="A16" s="7"/>
      <c r="B16" s="1" t="s">
        <v>18</v>
      </c>
      <c r="C16" s="2">
        <v>389</v>
      </c>
      <c r="D16" s="31" t="s">
        <v>48</v>
      </c>
      <c r="E16" s="17">
        <v>200</v>
      </c>
      <c r="F16" s="26">
        <v>10.29</v>
      </c>
      <c r="G16" s="17">
        <v>195</v>
      </c>
      <c r="H16" s="17">
        <v>17</v>
      </c>
      <c r="I16" s="17">
        <v>0.6</v>
      </c>
      <c r="J16" s="18">
        <v>30</v>
      </c>
    </row>
    <row r="17" spans="1:10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2.84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>
      <c r="A18" s="7"/>
      <c r="B18" s="1" t="s">
        <v>23</v>
      </c>
      <c r="C18" s="2"/>
      <c r="D18" s="31" t="s">
        <v>39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>
      <c r="A19" s="7"/>
      <c r="B19" s="1" t="s">
        <v>20</v>
      </c>
      <c r="C19" s="2"/>
      <c r="D19" s="31" t="s">
        <v>28</v>
      </c>
      <c r="E19" s="17">
        <v>20</v>
      </c>
      <c r="F19" s="26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>
      <c r="A20" s="7"/>
      <c r="B20" s="29"/>
      <c r="C20" s="29"/>
      <c r="D20" s="42" t="s">
        <v>37</v>
      </c>
      <c r="E20" s="38">
        <f>SUM(E13:E19)</f>
        <v>820</v>
      </c>
      <c r="F20" s="38">
        <f>SUM(F13:F19)</f>
        <v>77.33</v>
      </c>
      <c r="G20" s="38">
        <f t="shared" ref="G20:J20" si="1">SUM(G13:G19)</f>
        <v>814</v>
      </c>
      <c r="H20" s="38">
        <f t="shared" si="1"/>
        <v>38.480000000000004</v>
      </c>
      <c r="I20" s="38">
        <f t="shared" si="1"/>
        <v>20.37</v>
      </c>
      <c r="J20" s="38">
        <f t="shared" si="1"/>
        <v>120.44999999999999</v>
      </c>
    </row>
    <row r="21" spans="1:10" ht="15.75" thickBot="1">
      <c r="A21" s="8"/>
      <c r="B21" s="9"/>
      <c r="C21" s="9"/>
      <c r="D21" s="43" t="s">
        <v>38</v>
      </c>
      <c r="E21" s="39">
        <f>E10+E20</f>
        <v>1475</v>
      </c>
      <c r="F21" s="40">
        <f>F10+F20+F11</f>
        <v>184.73000000000002</v>
      </c>
      <c r="G21" s="54">
        <f>G10+G20+G11</f>
        <v>1651</v>
      </c>
      <c r="H21" s="54">
        <f t="shared" ref="H21:J21" si="2">H10+H20+H11</f>
        <v>82.38</v>
      </c>
      <c r="I21" s="54">
        <f t="shared" si="2"/>
        <v>53.269999999999996</v>
      </c>
      <c r="J21" s="54">
        <f t="shared" si="2"/>
        <v>229.95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4" t="s">
        <v>31</v>
      </c>
      <c r="I1" t="s">
        <v>1</v>
      </c>
      <c r="J1" s="23">
        <v>45273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70.819999999999993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1.37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6.71</v>
      </c>
      <c r="G6" s="17">
        <v>146</v>
      </c>
      <c r="H6" s="17">
        <v>1.6</v>
      </c>
      <c r="I6" s="17">
        <v>11</v>
      </c>
      <c r="J6" s="18">
        <v>10</v>
      </c>
    </row>
    <row r="7" spans="1:10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51">
        <v>70</v>
      </c>
      <c r="H7" s="51">
        <v>2.2999999999999998</v>
      </c>
      <c r="I7" s="51">
        <v>0.3</v>
      </c>
      <c r="J7" s="53">
        <v>14.5</v>
      </c>
    </row>
    <row r="8" spans="1:10">
      <c r="A8" s="7"/>
      <c r="B8" s="29" t="s">
        <v>22</v>
      </c>
      <c r="C8" s="29"/>
      <c r="D8" s="50" t="s">
        <v>28</v>
      </c>
      <c r="E8" s="51">
        <v>30</v>
      </c>
      <c r="F8" s="52">
        <v>1.6</v>
      </c>
      <c r="G8" s="51">
        <v>59</v>
      </c>
      <c r="H8" s="51">
        <v>2</v>
      </c>
      <c r="I8" s="51">
        <v>1</v>
      </c>
      <c r="J8" s="53">
        <v>14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5"/>
      <c r="C10" s="35"/>
      <c r="D10" s="44" t="s">
        <v>36</v>
      </c>
      <c r="E10" s="45">
        <f t="shared" ref="E10:J10" si="0">SUM(E4:E9)</f>
        <v>515</v>
      </c>
      <c r="F10" s="46">
        <f t="shared" si="0"/>
        <v>82.239999999999981</v>
      </c>
      <c r="G10" s="46">
        <f t="shared" si="0"/>
        <v>727</v>
      </c>
      <c r="H10" s="46">
        <f t="shared" si="0"/>
        <v>39.699999999999996</v>
      </c>
      <c r="I10" s="46">
        <f t="shared" si="0"/>
        <v>28.7</v>
      </c>
      <c r="J10" s="46">
        <f t="shared" si="0"/>
        <v>80.5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/>
      <c r="B14" s="10"/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34"/>
      <c r="F16" s="34"/>
      <c r="G16" s="34"/>
      <c r="H16" s="34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7"/>
      <c r="B20" s="1"/>
      <c r="C20" s="2"/>
      <c r="D20" s="31"/>
      <c r="E20" s="19"/>
      <c r="F20" s="27"/>
      <c r="G20" s="19"/>
      <c r="H20" s="19"/>
      <c r="I20" s="19"/>
      <c r="J20" s="20"/>
    </row>
    <row r="21" spans="1:10">
      <c r="A21" s="7"/>
      <c r="B21" s="29"/>
      <c r="C21" s="29"/>
      <c r="D21" s="42" t="s">
        <v>37</v>
      </c>
      <c r="E21" s="47">
        <f>SUM(E15:E20)</f>
        <v>0</v>
      </c>
      <c r="F21" s="48">
        <f>SUM(F15:F20)</f>
        <v>0</v>
      </c>
      <c r="G21" s="48">
        <f t="shared" ref="G21:J21" si="1">SUM(G15:G20)</f>
        <v>0</v>
      </c>
      <c r="H21" s="48">
        <f t="shared" si="1"/>
        <v>0</v>
      </c>
      <c r="I21" s="48">
        <f t="shared" si="1"/>
        <v>0</v>
      </c>
      <c r="J21" s="48">
        <f t="shared" si="1"/>
        <v>0</v>
      </c>
    </row>
    <row r="22" spans="1:10" ht="15.75" thickBot="1">
      <c r="A22" s="8"/>
      <c r="B22" s="9"/>
      <c r="C22" s="9"/>
      <c r="D22" s="43" t="s">
        <v>38</v>
      </c>
      <c r="E22" s="49">
        <f>E10+E21+E12</f>
        <v>515</v>
      </c>
      <c r="F22" s="49">
        <f>F10+F21+F12</f>
        <v>82.239999999999981</v>
      </c>
      <c r="G22" s="49">
        <f>G10+G21+G12</f>
        <v>727</v>
      </c>
      <c r="H22" s="49">
        <f t="shared" ref="H22:J22" si="2">H10+H21+H12</f>
        <v>39.699999999999996</v>
      </c>
      <c r="I22" s="49">
        <f t="shared" si="2"/>
        <v>28.7</v>
      </c>
      <c r="J22" s="49">
        <f t="shared" si="2"/>
        <v>80.5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4" t="s">
        <v>27</v>
      </c>
      <c r="I1" t="s">
        <v>1</v>
      </c>
      <c r="J1" s="23">
        <v>45273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61.97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1.37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6.71</v>
      </c>
      <c r="G6" s="17">
        <v>146</v>
      </c>
      <c r="H6" s="17">
        <v>1.6</v>
      </c>
      <c r="I6" s="17">
        <v>11</v>
      </c>
      <c r="J6" s="18">
        <v>10</v>
      </c>
    </row>
    <row r="7" spans="1:10">
      <c r="A7" s="7"/>
      <c r="B7" s="2" t="s">
        <v>22</v>
      </c>
      <c r="C7" s="2"/>
      <c r="D7" s="31" t="s">
        <v>39</v>
      </c>
      <c r="E7" s="17">
        <v>20</v>
      </c>
      <c r="F7" s="26">
        <v>1.74</v>
      </c>
      <c r="G7" s="17">
        <v>47</v>
      </c>
      <c r="H7" s="17">
        <v>2</v>
      </c>
      <c r="I7" s="17">
        <v>0</v>
      </c>
      <c r="J7" s="18">
        <v>10</v>
      </c>
    </row>
    <row r="8" spans="1:10" ht="15.75" thickBot="1">
      <c r="A8" s="8"/>
      <c r="B8" s="9" t="s">
        <v>22</v>
      </c>
      <c r="C8" s="9"/>
      <c r="D8" s="32" t="s">
        <v>28</v>
      </c>
      <c r="E8" s="19">
        <v>20</v>
      </c>
      <c r="F8" s="27">
        <v>1.07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>
      <c r="A9" s="7"/>
      <c r="B9" s="35"/>
      <c r="C9" s="35"/>
      <c r="D9" s="31"/>
      <c r="E9" s="17"/>
      <c r="F9" s="26"/>
      <c r="G9" s="17"/>
      <c r="H9" s="17"/>
      <c r="I9" s="17"/>
      <c r="J9" s="18"/>
    </row>
    <row r="10" spans="1:10" ht="15.75" thickBot="1">
      <c r="A10" s="4"/>
      <c r="B10" s="11"/>
      <c r="C10" s="6"/>
      <c r="D10" s="41" t="s">
        <v>36</v>
      </c>
      <c r="E10" s="36">
        <f>SUM(E4:E9)</f>
        <v>495</v>
      </c>
      <c r="F10" s="37">
        <f>SUM(F4:F8)+F9</f>
        <v>72.859999999999985</v>
      </c>
      <c r="G10" s="37">
        <f t="shared" ref="G10:J10" si="0">SUM(G4:G8)+G9</f>
        <v>684</v>
      </c>
      <c r="H10" s="37">
        <f t="shared" si="0"/>
        <v>38.799999999999997</v>
      </c>
      <c r="I10" s="37">
        <f t="shared" si="0"/>
        <v>28.099999999999998</v>
      </c>
      <c r="J10" s="37">
        <f t="shared" si="0"/>
        <v>71</v>
      </c>
    </row>
    <row r="11" spans="1:10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34"/>
      <c r="F15" s="34"/>
      <c r="G15" s="34"/>
      <c r="H15" s="34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42" t="s">
        <v>37</v>
      </c>
      <c r="E20" s="38">
        <f>SUM(E14:E19)</f>
        <v>0</v>
      </c>
      <c r="F20" s="38">
        <f>SUM(F14:F19)</f>
        <v>0</v>
      </c>
      <c r="G20" s="38">
        <f t="shared" ref="G20:J20" si="1">SUM(G14:G19)</f>
        <v>0</v>
      </c>
      <c r="H20" s="38">
        <f t="shared" si="1"/>
        <v>0</v>
      </c>
      <c r="I20" s="38">
        <f t="shared" si="1"/>
        <v>0</v>
      </c>
      <c r="J20" s="38">
        <f t="shared" si="1"/>
        <v>0</v>
      </c>
    </row>
    <row r="21" spans="1:10" ht="15.75" thickBot="1">
      <c r="A21" s="8"/>
      <c r="B21" s="9"/>
      <c r="C21" s="9"/>
      <c r="D21" s="43" t="s">
        <v>38</v>
      </c>
      <c r="E21" s="39">
        <f>E10+E20</f>
        <v>495</v>
      </c>
      <c r="F21" s="40">
        <f>F10+F20+F11</f>
        <v>72.859999999999985</v>
      </c>
      <c r="G21" s="54">
        <f>G10+G20+G11</f>
        <v>684</v>
      </c>
      <c r="H21" s="54">
        <f t="shared" ref="H21:J21" si="2">H10+H20+H11</f>
        <v>38.799999999999997</v>
      </c>
      <c r="I21" s="54">
        <f t="shared" si="2"/>
        <v>28.099999999999998</v>
      </c>
      <c r="J21" s="54">
        <f t="shared" si="2"/>
        <v>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4" t="s">
        <v>27</v>
      </c>
      <c r="I1" t="s">
        <v>1</v>
      </c>
      <c r="J1" s="23">
        <v>45335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69.75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457</v>
      </c>
      <c r="D5" s="31" t="s">
        <v>46</v>
      </c>
      <c r="E5" s="17">
        <v>200</v>
      </c>
      <c r="F5" s="26">
        <v>4.04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6.7</v>
      </c>
      <c r="G6" s="17">
        <v>146</v>
      </c>
      <c r="H6" s="17">
        <v>1.6</v>
      </c>
      <c r="I6" s="17">
        <v>11</v>
      </c>
      <c r="J6" s="18">
        <v>10</v>
      </c>
    </row>
    <row r="7" spans="1:10">
      <c r="A7" s="7"/>
      <c r="B7" s="2" t="s">
        <v>22</v>
      </c>
      <c r="C7" s="2"/>
      <c r="D7" s="31" t="s">
        <v>39</v>
      </c>
      <c r="E7" s="17">
        <v>30</v>
      </c>
      <c r="F7" s="26">
        <v>1.74</v>
      </c>
      <c r="G7" s="17">
        <v>70</v>
      </c>
      <c r="H7" s="17">
        <v>2</v>
      </c>
      <c r="I7" s="17">
        <v>0</v>
      </c>
      <c r="J7" s="18">
        <v>15</v>
      </c>
    </row>
    <row r="8" spans="1:10" ht="15.75" thickBot="1">
      <c r="A8" s="8"/>
      <c r="B8" s="9" t="s">
        <v>22</v>
      </c>
      <c r="C8" s="9"/>
      <c r="D8" s="32" t="s">
        <v>28</v>
      </c>
      <c r="E8" s="19">
        <v>20</v>
      </c>
      <c r="F8" s="27">
        <v>1.06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>
      <c r="A9" s="7"/>
      <c r="B9" s="35"/>
      <c r="C9" s="35"/>
      <c r="D9" s="31" t="s">
        <v>44</v>
      </c>
      <c r="E9" s="17">
        <v>125</v>
      </c>
      <c r="F9" s="26">
        <v>25.27</v>
      </c>
      <c r="G9" s="17">
        <v>110</v>
      </c>
      <c r="H9" s="17">
        <v>4.5</v>
      </c>
      <c r="I9" s="17">
        <v>4.5</v>
      </c>
      <c r="J9" s="18">
        <v>28.5</v>
      </c>
    </row>
    <row r="10" spans="1:10" ht="15.75" thickBot="1">
      <c r="A10" s="4"/>
      <c r="B10" s="11"/>
      <c r="C10" s="6"/>
      <c r="D10" s="41" t="s">
        <v>36</v>
      </c>
      <c r="E10" s="36">
        <f>SUM(E4:E9)</f>
        <v>630</v>
      </c>
      <c r="F10" s="37">
        <f>SUM(F4:F8)+F9</f>
        <v>108.56</v>
      </c>
      <c r="G10" s="37">
        <f t="shared" ref="G10:J10" si="0">SUM(G4:G8)+G9</f>
        <v>817</v>
      </c>
      <c r="H10" s="37">
        <f t="shared" si="0"/>
        <v>43.3</v>
      </c>
      <c r="I10" s="37">
        <f t="shared" si="0"/>
        <v>32.599999999999994</v>
      </c>
      <c r="J10" s="37">
        <f t="shared" si="0"/>
        <v>104.5</v>
      </c>
    </row>
    <row r="11" spans="1:10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11.75</v>
      </c>
      <c r="G14" s="17">
        <v>221</v>
      </c>
      <c r="H14" s="17">
        <v>7.5</v>
      </c>
      <c r="I14" s="17">
        <v>5.25</v>
      </c>
      <c r="J14" s="18">
        <v>35.9</v>
      </c>
    </row>
    <row r="15" spans="1:10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52.66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9.39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>
      <c r="A18" s="7"/>
      <c r="B18" s="1" t="s">
        <v>23</v>
      </c>
      <c r="C18" s="2"/>
      <c r="D18" s="31" t="s">
        <v>39</v>
      </c>
      <c r="E18" s="17">
        <v>30</v>
      </c>
      <c r="F18" s="26">
        <v>1.74</v>
      </c>
      <c r="G18" s="17">
        <v>70</v>
      </c>
      <c r="H18" s="17">
        <v>2</v>
      </c>
      <c r="I18" s="17">
        <v>0</v>
      </c>
      <c r="J18" s="18">
        <v>15</v>
      </c>
    </row>
    <row r="19" spans="1:10">
      <c r="A19" s="7"/>
      <c r="B19" s="1" t="s">
        <v>20</v>
      </c>
      <c r="C19" s="2"/>
      <c r="D19" s="31" t="s">
        <v>28</v>
      </c>
      <c r="E19" s="17">
        <v>20</v>
      </c>
      <c r="F19" s="26">
        <v>1.07</v>
      </c>
      <c r="G19" s="17">
        <v>39</v>
      </c>
      <c r="H19" s="17">
        <v>1.4</v>
      </c>
      <c r="I19" s="17">
        <v>0.7</v>
      </c>
      <c r="J19" s="18">
        <v>9</v>
      </c>
    </row>
    <row r="20" spans="1:10">
      <c r="A20" s="7"/>
      <c r="B20" s="29"/>
      <c r="C20" s="29"/>
      <c r="D20" s="42" t="s">
        <v>37</v>
      </c>
      <c r="E20" s="38">
        <f>SUM(E13:E19)</f>
        <v>820</v>
      </c>
      <c r="F20" s="38">
        <f>SUM(F13:F19)</f>
        <v>79.409999999999982</v>
      </c>
      <c r="G20" s="38">
        <f t="shared" ref="G20:J20" si="1">SUM(G13:G19)</f>
        <v>873</v>
      </c>
      <c r="H20" s="38">
        <f t="shared" si="1"/>
        <v>28.880000000000003</v>
      </c>
      <c r="I20" s="38">
        <f t="shared" si="1"/>
        <v>20.37</v>
      </c>
      <c r="J20" s="38">
        <f t="shared" si="1"/>
        <v>129.85</v>
      </c>
    </row>
    <row r="21" spans="1:10" ht="15.75" thickBot="1">
      <c r="A21" s="8"/>
      <c r="B21" s="9"/>
      <c r="C21" s="9"/>
      <c r="D21" s="43" t="s">
        <v>38</v>
      </c>
      <c r="E21" s="39">
        <f>E10+E20</f>
        <v>1450</v>
      </c>
      <c r="F21" s="40">
        <f>F10+F20+F11</f>
        <v>187.96999999999997</v>
      </c>
      <c r="G21" s="54">
        <f>G10+G20+G11</f>
        <v>1690</v>
      </c>
      <c r="H21" s="54">
        <f t="shared" ref="H21:J21" si="2">H10+H20+H11</f>
        <v>72.180000000000007</v>
      </c>
      <c r="I21" s="54">
        <f t="shared" si="2"/>
        <v>52.97</v>
      </c>
      <c r="J21" s="54">
        <f t="shared" si="2"/>
        <v>234.35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26</v>
      </c>
      <c r="C1" s="58"/>
      <c r="D1" s="59"/>
      <c r="E1" t="s">
        <v>21</v>
      </c>
      <c r="F1" s="24" t="s">
        <v>31</v>
      </c>
      <c r="I1" t="s">
        <v>1</v>
      </c>
      <c r="J1" s="23">
        <v>45545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75.260000000000005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457</v>
      </c>
      <c r="D5" s="31" t="s">
        <v>47</v>
      </c>
      <c r="E5" s="17">
        <v>200</v>
      </c>
      <c r="F5" s="26">
        <v>4.16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40</v>
      </c>
      <c r="C6" s="2">
        <v>545</v>
      </c>
      <c r="D6" s="31" t="s">
        <v>49</v>
      </c>
      <c r="E6" s="17">
        <v>80</v>
      </c>
      <c r="F6" s="26">
        <v>21.22</v>
      </c>
      <c r="G6" s="17">
        <v>224</v>
      </c>
      <c r="H6" s="17">
        <v>5</v>
      </c>
      <c r="I6" s="17">
        <v>6</v>
      </c>
      <c r="J6" s="18">
        <v>38</v>
      </c>
    </row>
    <row r="7" spans="1:10">
      <c r="A7" s="7"/>
      <c r="B7" s="2" t="s">
        <v>22</v>
      </c>
      <c r="C7" s="2"/>
      <c r="D7" s="31" t="s">
        <v>39</v>
      </c>
      <c r="E7" s="17">
        <v>30</v>
      </c>
      <c r="F7" s="26">
        <v>1.39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9" t="s">
        <v>22</v>
      </c>
      <c r="C8" s="29"/>
      <c r="D8" s="50"/>
      <c r="E8" s="51"/>
      <c r="F8" s="52"/>
      <c r="G8" s="51"/>
      <c r="H8" s="51"/>
      <c r="I8" s="51"/>
      <c r="J8" s="53"/>
    </row>
    <row r="9" spans="1:10">
      <c r="A9" s="1"/>
      <c r="B9" s="2"/>
      <c r="C9" s="2"/>
      <c r="D9" s="31" t="s">
        <v>44</v>
      </c>
      <c r="E9" s="17">
        <v>125</v>
      </c>
      <c r="F9" s="26">
        <v>25.25</v>
      </c>
      <c r="G9" s="17">
        <v>92</v>
      </c>
      <c r="H9" s="17">
        <v>4</v>
      </c>
      <c r="I9" s="17">
        <v>4</v>
      </c>
      <c r="J9" s="18">
        <v>29</v>
      </c>
    </row>
    <row r="10" spans="1:10" ht="15.75" thickBot="1">
      <c r="A10" s="7"/>
      <c r="B10" s="35"/>
      <c r="C10" s="35"/>
      <c r="D10" s="44" t="s">
        <v>36</v>
      </c>
      <c r="E10" s="45">
        <f t="shared" ref="E10:J10" si="0">SUM(E4:E9)</f>
        <v>655</v>
      </c>
      <c r="F10" s="46">
        <f t="shared" si="0"/>
        <v>127.28</v>
      </c>
      <c r="G10" s="46">
        <f t="shared" si="0"/>
        <v>838</v>
      </c>
      <c r="H10" s="46">
        <f t="shared" si="0"/>
        <v>45.099999999999994</v>
      </c>
      <c r="I10" s="46">
        <f t="shared" si="0"/>
        <v>26.7</v>
      </c>
      <c r="J10" s="46">
        <f t="shared" si="0"/>
        <v>123.5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16.440000000000001</v>
      </c>
      <c r="G15" s="17">
        <v>221</v>
      </c>
      <c r="H15" s="17">
        <v>8</v>
      </c>
      <c r="I15" s="17">
        <v>5</v>
      </c>
      <c r="J15" s="18">
        <v>36</v>
      </c>
    </row>
    <row r="16" spans="1:10">
      <c r="A16" s="7"/>
      <c r="B16" s="1" t="s">
        <v>17</v>
      </c>
      <c r="C16" s="2" t="s">
        <v>33</v>
      </c>
      <c r="D16" s="34" t="s">
        <v>34</v>
      </c>
      <c r="E16" s="34">
        <v>140</v>
      </c>
      <c r="F16" s="34">
        <v>49.2</v>
      </c>
      <c r="G16" s="34">
        <v>205</v>
      </c>
      <c r="H16" s="34">
        <v>10</v>
      </c>
      <c r="I16" s="17">
        <v>14</v>
      </c>
      <c r="J16" s="18">
        <v>10</v>
      </c>
    </row>
    <row r="17" spans="1:10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23</v>
      </c>
      <c r="C19" s="2"/>
      <c r="D19" s="31" t="s">
        <v>41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20</v>
      </c>
      <c r="C20" s="2"/>
      <c r="D20" s="31" t="s">
        <v>28</v>
      </c>
      <c r="E20" s="19">
        <v>20</v>
      </c>
      <c r="F20" s="27">
        <v>1.33</v>
      </c>
      <c r="G20" s="19">
        <v>39</v>
      </c>
      <c r="H20" s="19">
        <v>1</v>
      </c>
      <c r="I20" s="19">
        <v>1</v>
      </c>
      <c r="J20" s="20">
        <v>9</v>
      </c>
    </row>
    <row r="21" spans="1:10">
      <c r="A21" s="7"/>
      <c r="B21" s="29"/>
      <c r="C21" s="29"/>
      <c r="D21" s="42" t="s">
        <v>37</v>
      </c>
      <c r="E21" s="47">
        <f>SUM(E14:E20)</f>
        <v>870</v>
      </c>
      <c r="F21" s="48">
        <f>SUM(F14:F20)</f>
        <v>82.81</v>
      </c>
      <c r="G21" s="47">
        <f t="shared" ref="G21:J21" si="1">SUM(G14:G20)</f>
        <v>873</v>
      </c>
      <c r="H21" s="47">
        <f t="shared" si="1"/>
        <v>29.3</v>
      </c>
      <c r="I21" s="47">
        <f t="shared" si="1"/>
        <v>21.000000000000004</v>
      </c>
      <c r="J21" s="47">
        <f t="shared" si="1"/>
        <v>129</v>
      </c>
    </row>
    <row r="22" spans="1:10" ht="15.75" thickBot="1">
      <c r="A22" s="8"/>
      <c r="B22" s="9"/>
      <c r="C22" s="9"/>
      <c r="D22" s="43" t="s">
        <v>38</v>
      </c>
      <c r="E22" s="49">
        <f>E10+E21+E12</f>
        <v>1525</v>
      </c>
      <c r="F22" s="49">
        <f>F10+F21+F12</f>
        <v>210.09</v>
      </c>
      <c r="G22" s="49">
        <f>G10+G21+G12</f>
        <v>1711</v>
      </c>
      <c r="H22" s="49">
        <f t="shared" ref="H22:J22" si="2">H10+H21+H12</f>
        <v>74.399999999999991</v>
      </c>
      <c r="I22" s="49">
        <f t="shared" si="2"/>
        <v>47.7</v>
      </c>
      <c r="J22" s="49">
        <f t="shared" si="2"/>
        <v>252.5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28.03.25</vt:lpstr>
      <vt:lpstr>02.04.24</vt:lpstr>
      <vt:lpstr>13.12.23</vt:lpstr>
      <vt:lpstr>13.12.2023</vt:lpstr>
      <vt:lpstr>13.02.2024</vt:lpstr>
      <vt:lpstr>10.09.24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2022-12-12T05:41:47Z</cp:lastPrinted>
  <dcterms:created xsi:type="dcterms:W3CDTF">2015-06-05T18:19:34Z</dcterms:created>
  <dcterms:modified xsi:type="dcterms:W3CDTF">2026-04-01T05:38:18Z</dcterms:modified>
</cp:coreProperties>
</file>