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6.09.24 (2)" sheetId="32" r:id="rId1"/>
    <sheet name="06.05.24 (2)" sheetId="31" r:id="rId2"/>
    <sheet name="19.02.2024 (2)" sheetId="30" r:id="rId3"/>
    <sheet name="12.01.24 (2)" sheetId="28" r:id="rId4"/>
    <sheet name="20.05.24" sheetId="27" r:id="rId5"/>
    <sheet name="05.02.24" sheetId="26" r:id="rId6"/>
    <sheet name="05.02.2024" sheetId="25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2" l="1"/>
  <c r="I24" i="32"/>
  <c r="H24" i="32"/>
  <c r="G24" i="32"/>
  <c r="F24" i="32"/>
  <c r="E24" i="32"/>
  <c r="J11" i="32"/>
  <c r="I11" i="32"/>
  <c r="H11" i="32"/>
  <c r="H25" i="32" s="1"/>
  <c r="G11" i="32"/>
  <c r="F11" i="32"/>
  <c r="E11" i="32"/>
  <c r="E25" i="32" s="1"/>
  <c r="J25" i="32" l="1"/>
  <c r="G25" i="32"/>
  <c r="F25" i="32"/>
  <c r="I25" i="32"/>
  <c r="J23" i="31"/>
  <c r="I23" i="31"/>
  <c r="H23" i="31"/>
  <c r="G23" i="31"/>
  <c r="F23" i="31"/>
  <c r="E23" i="31"/>
  <c r="J11" i="31"/>
  <c r="J24" i="31" s="1"/>
  <c r="I11" i="31"/>
  <c r="H11" i="31"/>
  <c r="G11" i="31"/>
  <c r="F11" i="31"/>
  <c r="E11" i="31"/>
  <c r="I24" i="31" l="1"/>
  <c r="H24" i="31"/>
  <c r="G24" i="31"/>
  <c r="E24" i="31"/>
  <c r="F24" i="31"/>
  <c r="J24" i="30"/>
  <c r="I24" i="30"/>
  <c r="H24" i="30"/>
  <c r="G24" i="30"/>
  <c r="F24" i="30"/>
  <c r="E24" i="30"/>
  <c r="J11" i="30"/>
  <c r="J25" i="30" s="1"/>
  <c r="I11" i="30"/>
  <c r="I25" i="30" s="1"/>
  <c r="H11" i="30"/>
  <c r="H25" i="30" s="1"/>
  <c r="G11" i="30"/>
  <c r="G25" i="30" s="1"/>
  <c r="F11" i="30"/>
  <c r="E11" i="30"/>
  <c r="E25" i="30" s="1"/>
  <c r="F25" i="30" l="1"/>
  <c r="J22" i="28"/>
  <c r="I22" i="28"/>
  <c r="H22" i="28"/>
  <c r="G22" i="28"/>
  <c r="F22" i="28"/>
  <c r="E22" i="28"/>
  <c r="J11" i="28"/>
  <c r="I11" i="28"/>
  <c r="I23" i="28" s="1"/>
  <c r="H11" i="28"/>
  <c r="H23" i="28" s="1"/>
  <c r="G11" i="28"/>
  <c r="F11" i="28"/>
  <c r="E11" i="28"/>
  <c r="E23" i="28" s="1"/>
  <c r="J23" i="27"/>
  <c r="I23" i="27"/>
  <c r="H23" i="27"/>
  <c r="G23" i="27"/>
  <c r="F23" i="27"/>
  <c r="E23" i="27"/>
  <c r="J11" i="27"/>
  <c r="I11" i="27"/>
  <c r="H11" i="27"/>
  <c r="G11" i="27"/>
  <c r="F11" i="27"/>
  <c r="E11" i="27"/>
  <c r="H24" i="27" l="1"/>
  <c r="F23" i="28"/>
  <c r="J23" i="28"/>
  <c r="G23" i="28"/>
  <c r="J24" i="27"/>
  <c r="I24" i="27"/>
  <c r="G24" i="27"/>
  <c r="E24" i="27"/>
  <c r="F24" i="27"/>
  <c r="E24" i="25"/>
  <c r="E11" i="25"/>
  <c r="E25" i="25" s="1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H24" i="25"/>
  <c r="G24" i="25"/>
  <c r="F24" i="25"/>
  <c r="J11" i="25"/>
  <c r="J25" i="25" s="1"/>
  <c r="I11" i="25"/>
  <c r="H11" i="25"/>
  <c r="H25" i="25" s="1"/>
  <c r="G11" i="25"/>
  <c r="F11" i="25"/>
  <c r="G25" i="25" l="1"/>
  <c r="I25" i="25"/>
  <c r="F25" i="25"/>
  <c r="E23" i="26"/>
  <c r="F23" i="26"/>
  <c r="I23" i="26"/>
</calcChain>
</file>

<file path=xl/sharedStrings.xml><?xml version="1.0" encoding="utf-8"?>
<sst xmlns="http://schemas.openxmlformats.org/spreadsheetml/2006/main" count="340" uniqueCount="65">
  <si>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</si>
  <si>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</si>
  <si>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</si>
  <si>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</si>
  <si>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</si>
  <si>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</si>
  <si>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</si>
  <si>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</si>
  <si>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</si>
  <si>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</si>
  <si>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</si>
  <si>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</si>
  <si>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</si>
  <si>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</si>
  <si>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</si>
  <si>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</si>
  <si>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</si>
  <si>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</si>
  <si>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</si>
  <si>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</si>
  <si>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</si>
  <si>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</si>
  <si>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</si>
  <si>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</si>
  <si>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</si>
  <si>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</si>
  <si>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</si>
  <si>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</si>
  <si>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</si>
  <si>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</si>
  <si>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</si>
  <si>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</si>
  <si>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</si>
  <si>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</si>
  <si>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</si>
  <si>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</si>
  <si>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</si>
  <si>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</si>
  <si>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</si>
  <si>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</si>
  <si>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</si>
  <si>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</si>
  <si>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</si>
  <si>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</si>
  <si>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</si>
  <si>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</si>
  <si>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</si>
  <si>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</si>
  <si>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</si>
  <si>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Фрукты</t>
  </si>
  <si>
    <t>Салат картофельный с соленым огурцом</t>
  </si>
  <si>
    <t>Сок</t>
  </si>
  <si>
    <t>Пюре картофельное</t>
  </si>
  <si>
    <t>макароны отварные с маслом и сыром</t>
  </si>
  <si>
    <t>43</t>
  </si>
  <si>
    <t>334/408</t>
  </si>
  <si>
    <t>Запеканка картофельная с мясом</t>
  </si>
  <si>
    <t>Кисель Витошка</t>
  </si>
  <si>
    <t>16</t>
  </si>
  <si>
    <t>Салат  из соленых огурцов с луком</t>
  </si>
  <si>
    <t>Масло сливочное</t>
  </si>
  <si>
    <t>сок</t>
  </si>
  <si>
    <t>АЗУ</t>
  </si>
  <si>
    <t>пюре картофельное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</si>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</sst>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45551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53</v>
      </c>
      <c r="E4" s="14">
        <v>200</v>
      </c>
      <c r="F4" s="23">
        <v>18.95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6.76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69</v>
      </c>
      <c r="D6" s="30" t="s">
        <v>60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43</v>
      </c>
      <c r="C7" s="2">
        <v>573</v>
      </c>
      <c r="D7" s="30" t="s">
        <v>31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40</v>
      </c>
      <c r="C8" s="27">
        <v>501</v>
      </c>
      <c r="D8" s="41" t="s">
        <v>61</v>
      </c>
      <c r="E8" s="28">
        <v>200</v>
      </c>
      <c r="F8" s="42">
        <v>18.190000000000001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640</v>
      </c>
      <c r="F11" s="35">
        <f t="shared" si="0"/>
        <v>54.84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18.670000000000002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62</v>
      </c>
      <c r="E17" s="16">
        <v>90</v>
      </c>
      <c r="F17" s="24">
        <v>49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63</v>
      </c>
      <c r="E18" s="16">
        <v>150</v>
      </c>
      <c r="F18" s="24">
        <v>18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40</v>
      </c>
      <c r="C19" s="2">
        <v>507</v>
      </c>
      <c r="D19" s="30" t="s">
        <v>64</v>
      </c>
      <c r="E19" s="16">
        <v>200</v>
      </c>
      <c r="F19" s="24">
        <v>10.37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20</v>
      </c>
      <c r="F21" s="25">
        <v>1.4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47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 t="shared" ref="E24:J24" si="1">SUM(E15:E23)</f>
        <v>710</v>
      </c>
      <c r="F24" s="36">
        <f t="shared" si="1"/>
        <v>99.480000000000018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35</v>
      </c>
      <c r="E25" s="18">
        <f t="shared" ref="E25:J25" si="2">E11+E24</f>
        <v>1350</v>
      </c>
      <c r="F25" s="39">
        <f t="shared" si="2"/>
        <v>154.32000000000002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7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45418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53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6.96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13.99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1.96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1.06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505</v>
      </c>
      <c r="F11" s="35">
        <f t="shared" si="0"/>
        <v>41.820000000000007</v>
      </c>
      <c r="G11" s="34">
        <f t="shared" si="0"/>
        <v>648.5</v>
      </c>
      <c r="H11" s="34">
        <f t="shared" si="0"/>
        <v>21.300000000000004</v>
      </c>
      <c r="I11" s="34">
        <f t="shared" si="0"/>
        <v>25.2</v>
      </c>
      <c r="J11" s="34">
        <f t="shared" si="0"/>
        <v>87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58</v>
      </c>
      <c r="D15" s="30" t="s">
        <v>59</v>
      </c>
      <c r="E15" s="16">
        <v>100</v>
      </c>
      <c r="F15" s="24">
        <v>14.02</v>
      </c>
      <c r="G15" s="16">
        <v>68</v>
      </c>
      <c r="H15" s="16">
        <v>0.8</v>
      </c>
      <c r="I15" s="16">
        <v>6</v>
      </c>
      <c r="J15" s="16">
        <v>2.6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13.84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55</v>
      </c>
      <c r="D17" s="30" t="s">
        <v>56</v>
      </c>
      <c r="E17" s="16">
        <v>250</v>
      </c>
      <c r="F17" s="24">
        <v>90.92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40</v>
      </c>
      <c r="C18" s="2">
        <v>507</v>
      </c>
      <c r="D18" s="30" t="s">
        <v>57</v>
      </c>
      <c r="E18" s="16">
        <v>200</v>
      </c>
      <c r="F18" s="24">
        <v>11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22</v>
      </c>
      <c r="C19" s="2"/>
      <c r="D19" s="30" t="s">
        <v>31</v>
      </c>
      <c r="E19" s="16">
        <v>30</v>
      </c>
      <c r="F19" s="24">
        <v>1.74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20</v>
      </c>
      <c r="C20" s="2"/>
      <c r="D20" s="30" t="s">
        <v>26</v>
      </c>
      <c r="E20" s="18">
        <v>20</v>
      </c>
      <c r="F20" s="25">
        <v>1.1100000000000001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39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47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34</v>
      </c>
      <c r="E23" s="28">
        <f t="shared" ref="E23:J23" si="1">SUM(E15:E22)</f>
        <v>820</v>
      </c>
      <c r="F23" s="36">
        <f t="shared" si="1"/>
        <v>132.63000000000002</v>
      </c>
      <c r="G23" s="36">
        <f t="shared" si="1"/>
        <v>744.6</v>
      </c>
      <c r="H23" s="36">
        <f t="shared" si="1"/>
        <v>39.730000000000004</v>
      </c>
      <c r="I23" s="36">
        <f t="shared" si="1"/>
        <v>33.000000000000007</v>
      </c>
      <c r="J23" s="36">
        <f t="shared" si="1"/>
        <v>72.960000000000008</v>
      </c>
    </row>
    <row r="24" spans="1:10" ht="15" thickBot="1" x14ac:dyDescent="0.35">
      <c r="A24" s="8"/>
      <c r="B24" s="9"/>
      <c r="C24" s="9"/>
      <c r="D24" s="38" t="s">
        <v>35</v>
      </c>
      <c r="E24" s="18">
        <f t="shared" ref="E24:J24" si="2">E11+E23</f>
        <v>1325</v>
      </c>
      <c r="F24" s="39">
        <f t="shared" si="2"/>
        <v>174.45000000000005</v>
      </c>
      <c r="G24" s="39">
        <f t="shared" si="2"/>
        <v>1393.1</v>
      </c>
      <c r="H24" s="39">
        <f t="shared" si="2"/>
        <v>61.030000000000008</v>
      </c>
      <c r="I24" s="39">
        <f t="shared" si="2"/>
        <v>58.2</v>
      </c>
      <c r="J24" s="39">
        <f t="shared" si="2"/>
        <v>159.96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showGridLines="0" showRowColHeaders="0" topLeftCell="A4" workbookViewId="0">
      <selection activeCell="C17" sqref="C17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45341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21.11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6.17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14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 t="s">
        <v>51</v>
      </c>
      <c r="E9" s="16">
        <v>200</v>
      </c>
      <c r="F9" s="24">
        <v>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705</v>
      </c>
      <c r="F11" s="35">
        <f t="shared" si="0"/>
        <v>62.620000000000005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0" t="s">
        <v>50</v>
      </c>
      <c r="E15" s="16">
        <v>100</v>
      </c>
      <c r="F15" s="24">
        <v>6.55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14.59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44</v>
      </c>
      <c r="E17" s="16">
        <v>150</v>
      </c>
      <c r="F17" s="24">
        <v>18.68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0" t="s">
        <v>45</v>
      </c>
      <c r="E18" s="16">
        <v>100</v>
      </c>
      <c r="F18" s="24">
        <v>52.56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0" t="s">
        <v>33</v>
      </c>
      <c r="E19" s="16">
        <v>200</v>
      </c>
      <c r="F19" s="24">
        <v>10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30</v>
      </c>
      <c r="F21" s="25">
        <v>1.6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47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>SUM(E15:E23)</f>
        <v>830</v>
      </c>
      <c r="F24" s="36">
        <f>SUM(F15:F23)</f>
        <v>105.71999999999998</v>
      </c>
      <c r="G24" s="36">
        <f t="shared" ref="G24:J24" si="1">SUM(G15:G23)</f>
        <v>724</v>
      </c>
      <c r="H24" s="36">
        <f t="shared" si="1"/>
        <v>31.000000000000004</v>
      </c>
      <c r="I24" s="36">
        <f t="shared" si="1"/>
        <v>28.360000000000003</v>
      </c>
      <c r="J24" s="36">
        <f t="shared" si="1"/>
        <v>79.960000000000008</v>
      </c>
    </row>
    <row r="25" spans="1:10" ht="15" thickBot="1" x14ac:dyDescent="0.35">
      <c r="A25" s="8"/>
      <c r="B25" s="9"/>
      <c r="C25" s="9"/>
      <c r="D25" s="38" t="s">
        <v>35</v>
      </c>
      <c r="E25" s="18">
        <f>E11+E24</f>
        <v>1535</v>
      </c>
      <c r="F25" s="39">
        <f>F11+F24</f>
        <v>168.33999999999997</v>
      </c>
      <c r="G25" s="39">
        <f t="shared" ref="G25:J25" si="2">G11+G24</f>
        <v>1458.5</v>
      </c>
      <c r="H25" s="39">
        <f t="shared" si="2"/>
        <v>53.300000000000011</v>
      </c>
      <c r="I25" s="39">
        <f t="shared" si="2"/>
        <v>53.760000000000005</v>
      </c>
      <c r="J25" s="39">
        <f t="shared" si="2"/>
        <v>187.16000000000003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D9" sqref="D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27</v>
      </c>
      <c r="I1" t="s">
        <v>1</v>
      </c>
      <c r="J1" s="21">
        <v>45303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53</v>
      </c>
      <c r="E4" s="14">
        <v>200</v>
      </c>
      <c r="F4" s="23">
        <v>19.329999999999998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7.21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13.98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26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4" t="s">
        <v>13</v>
      </c>
      <c r="B9" s="45" t="s">
        <v>40</v>
      </c>
      <c r="C9" s="2"/>
      <c r="D9" s="30" t="s">
        <v>51</v>
      </c>
      <c r="E9" s="16">
        <v>200</v>
      </c>
      <c r="F9" s="24">
        <v>18.18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7"/>
      <c r="B10" s="45" t="s">
        <v>19</v>
      </c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7"/>
      <c r="B11" s="2"/>
      <c r="C11" s="2"/>
      <c r="D11" s="33" t="s">
        <v>32</v>
      </c>
      <c r="E11" s="34">
        <f>SUM(E4:E10)</f>
        <v>705</v>
      </c>
      <c r="F11" s="35">
        <f>SUM(F4:F10)</f>
        <v>62.04</v>
      </c>
      <c r="G11" s="35">
        <f t="shared" ref="G11:J11" si="0">SUM(G4:G10)</f>
        <v>734.5</v>
      </c>
      <c r="H11" s="35">
        <f t="shared" si="0"/>
        <v>22.300000000000004</v>
      </c>
      <c r="I11" s="35">
        <f t="shared" si="0"/>
        <v>25.4</v>
      </c>
      <c r="J11" s="35">
        <f t="shared" si="0"/>
        <v>107.2</v>
      </c>
    </row>
    <row r="12" spans="1:10" ht="15" thickBot="1" x14ac:dyDescent="0.35">
      <c r="A12" s="8"/>
      <c r="B12" s="9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2">
        <v>42</v>
      </c>
      <c r="D13" s="30" t="s">
        <v>48</v>
      </c>
      <c r="E13" s="16">
        <v>100</v>
      </c>
      <c r="F13" s="24">
        <v>7.1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0" t="s">
        <v>28</v>
      </c>
      <c r="E14" s="16">
        <v>250</v>
      </c>
      <c r="F14" s="24">
        <v>15.95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377</v>
      </c>
      <c r="D15" s="30" t="s">
        <v>52</v>
      </c>
      <c r="E15" s="16">
        <v>200</v>
      </c>
      <c r="F15" s="24">
        <v>15.04</v>
      </c>
      <c r="G15" s="16">
        <v>102</v>
      </c>
      <c r="H15" s="16">
        <v>3.2</v>
      </c>
      <c r="I15" s="16">
        <v>6</v>
      </c>
      <c r="J15" s="17">
        <v>9.1999999999999993</v>
      </c>
    </row>
    <row r="16" spans="1:10" ht="28.8" x14ac:dyDescent="0.3">
      <c r="A16" s="7"/>
      <c r="B16" s="1" t="s">
        <v>18</v>
      </c>
      <c r="C16" s="2" t="s">
        <v>46</v>
      </c>
      <c r="D16" s="30" t="s">
        <v>45</v>
      </c>
      <c r="E16" s="16">
        <v>100</v>
      </c>
      <c r="F16" s="24">
        <v>47.47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0" t="s">
        <v>33</v>
      </c>
      <c r="E17" s="16">
        <v>200</v>
      </c>
      <c r="F17" s="24">
        <v>10.130000000000001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0" t="s">
        <v>31</v>
      </c>
      <c r="E18" s="16">
        <v>30</v>
      </c>
      <c r="F18" s="24">
        <v>1.74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6" t="s">
        <v>20</v>
      </c>
      <c r="C19" s="2"/>
      <c r="D19" s="30" t="s">
        <v>26</v>
      </c>
      <c r="E19" s="18">
        <v>30</v>
      </c>
      <c r="F19" s="25">
        <v>1.6</v>
      </c>
      <c r="G19" s="28">
        <v>58.5</v>
      </c>
      <c r="H19" s="28">
        <v>2.1</v>
      </c>
      <c r="I19" s="28">
        <v>1</v>
      </c>
      <c r="J19" s="43">
        <v>13.5</v>
      </c>
    </row>
    <row r="20" spans="1:10" x14ac:dyDescent="0.3">
      <c r="A20" s="1"/>
      <c r="B20" s="45" t="s">
        <v>39</v>
      </c>
      <c r="C20" s="2"/>
      <c r="D20" s="30"/>
      <c r="E20" s="16"/>
      <c r="F20" s="24"/>
      <c r="G20" s="16"/>
      <c r="H20" s="16"/>
      <c r="I20" s="16"/>
      <c r="J20" s="16"/>
    </row>
    <row r="21" spans="1:10" x14ac:dyDescent="0.3">
      <c r="A21" s="1"/>
      <c r="B21" s="46" t="s">
        <v>47</v>
      </c>
      <c r="C21" s="27"/>
      <c r="D21" s="41"/>
      <c r="E21" s="28"/>
      <c r="F21" s="42"/>
      <c r="G21" s="28"/>
      <c r="H21" s="28"/>
      <c r="I21" s="28"/>
      <c r="J21" s="47"/>
    </row>
    <row r="22" spans="1:10" x14ac:dyDescent="0.3">
      <c r="A22" s="1"/>
      <c r="B22" s="1"/>
      <c r="C22" s="27"/>
      <c r="D22" s="37" t="s">
        <v>34</v>
      </c>
      <c r="E22" s="28">
        <f>SUM(E13:E21)</f>
        <v>910</v>
      </c>
      <c r="F22" s="36">
        <f>SUM(F13:F21)</f>
        <v>99.029999999999987</v>
      </c>
      <c r="G22" s="36">
        <f t="shared" ref="G22:J22" si="1">SUM(G13:G21)</f>
        <v>756.5</v>
      </c>
      <c r="H22" s="36">
        <f t="shared" si="1"/>
        <v>33.049999999999997</v>
      </c>
      <c r="I22" s="36">
        <f t="shared" si="1"/>
        <v>30.860000000000003</v>
      </c>
      <c r="J22" s="36">
        <f t="shared" si="1"/>
        <v>80.66</v>
      </c>
    </row>
    <row r="23" spans="1:10" ht="15" thickBot="1" x14ac:dyDescent="0.35">
      <c r="A23" s="1"/>
      <c r="B23" s="1"/>
      <c r="C23" s="9"/>
      <c r="D23" s="38" t="s">
        <v>35</v>
      </c>
      <c r="E23" s="18">
        <f>E11+E22</f>
        <v>1615</v>
      </c>
      <c r="F23" s="39">
        <f>F11+F22</f>
        <v>161.07</v>
      </c>
      <c r="G23" s="39">
        <f>G11+G22</f>
        <v>1491</v>
      </c>
      <c r="H23" s="39">
        <f t="shared" ref="H23:J23" si="2">H11+H22</f>
        <v>55.35</v>
      </c>
      <c r="I23" s="39">
        <f t="shared" si="2"/>
        <v>56.260000000000005</v>
      </c>
      <c r="J23" s="39">
        <f t="shared" si="2"/>
        <v>187.86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45432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53</v>
      </c>
      <c r="E4" s="14">
        <v>200</v>
      </c>
      <c r="F4" s="23">
        <v>17.350000000000001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6.19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13.9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1.89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505</v>
      </c>
      <c r="F11" s="35">
        <f t="shared" si="0"/>
        <v>40.930000000000007</v>
      </c>
      <c r="G11" s="34">
        <f t="shared" si="0"/>
        <v>648.5</v>
      </c>
      <c r="H11" s="34">
        <f t="shared" si="0"/>
        <v>21.300000000000004</v>
      </c>
      <c r="I11" s="34">
        <f t="shared" si="0"/>
        <v>25.2</v>
      </c>
      <c r="J11" s="34">
        <f t="shared" si="0"/>
        <v>87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54</v>
      </c>
      <c r="D15" s="30" t="s">
        <v>50</v>
      </c>
      <c r="E15" s="16">
        <v>100</v>
      </c>
      <c r="F15" s="24">
        <v>7.14</v>
      </c>
      <c r="G15" s="16">
        <v>78.400000000000006</v>
      </c>
      <c r="H15" s="16">
        <v>1.68</v>
      </c>
      <c r="I15" s="16">
        <v>5.04</v>
      </c>
      <c r="J15" s="16">
        <v>6.56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13.9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55</v>
      </c>
      <c r="D17" s="30" t="s">
        <v>56</v>
      </c>
      <c r="E17" s="16">
        <v>250</v>
      </c>
      <c r="F17" s="24">
        <v>92.41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40</v>
      </c>
      <c r="C18" s="2">
        <v>507</v>
      </c>
      <c r="D18" s="30" t="s">
        <v>33</v>
      </c>
      <c r="E18" s="16">
        <v>200</v>
      </c>
      <c r="F18" s="24">
        <v>8.5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22</v>
      </c>
      <c r="C19" s="2"/>
      <c r="D19" s="30" t="s">
        <v>31</v>
      </c>
      <c r="E19" s="16">
        <v>30</v>
      </c>
      <c r="F19" s="24">
        <v>1.74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20</v>
      </c>
      <c r="C20" s="2"/>
      <c r="D20" s="30" t="s">
        <v>26</v>
      </c>
      <c r="E20" s="18">
        <v>30</v>
      </c>
      <c r="F20" s="25">
        <v>0.97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39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47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34</v>
      </c>
      <c r="E23" s="28">
        <f t="shared" ref="E23:J23" si="1">SUM(E15:E22)</f>
        <v>830</v>
      </c>
      <c r="F23" s="36">
        <f t="shared" si="1"/>
        <v>124.65999999999998</v>
      </c>
      <c r="G23" s="36">
        <f t="shared" si="1"/>
        <v>755</v>
      </c>
      <c r="H23" s="36">
        <f t="shared" si="1"/>
        <v>40.61</v>
      </c>
      <c r="I23" s="36">
        <f t="shared" si="1"/>
        <v>32.04</v>
      </c>
      <c r="J23" s="36">
        <f t="shared" si="1"/>
        <v>76.92</v>
      </c>
    </row>
    <row r="24" spans="1:10" ht="15" thickBot="1" x14ac:dyDescent="0.35">
      <c r="A24" s="8"/>
      <c r="B24" s="9"/>
      <c r="C24" s="9"/>
      <c r="D24" s="38" t="s">
        <v>35</v>
      </c>
      <c r="E24" s="18">
        <f t="shared" ref="E24:J24" si="2">E11+E23</f>
        <v>1335</v>
      </c>
      <c r="F24" s="39">
        <f t="shared" si="2"/>
        <v>165.58999999999997</v>
      </c>
      <c r="G24" s="39">
        <f t="shared" si="2"/>
        <v>1403.5</v>
      </c>
      <c r="H24" s="39">
        <f t="shared" si="2"/>
        <v>61.910000000000004</v>
      </c>
      <c r="I24" s="39">
        <f t="shared" si="2"/>
        <v>57.239999999999995</v>
      </c>
      <c r="J24" s="39">
        <f t="shared" si="2"/>
        <v>163.92000000000002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showGridLines="0" showRowColHeaders="0" topLeftCell="A4" workbookViewId="0">
      <selection activeCell="D9" sqref="D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27</v>
      </c>
      <c r="I1" t="s">
        <v>1</v>
      </c>
      <c r="J1" s="21">
        <v>45327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7.56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15.53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31</v>
      </c>
      <c r="E7" s="16">
        <v>30</v>
      </c>
      <c r="F7" s="24">
        <v>1.94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26</v>
      </c>
      <c r="E8" s="28">
        <v>30</v>
      </c>
      <c r="F8" s="42">
        <v>1.9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4" t="s">
        <v>13</v>
      </c>
      <c r="B9" s="45" t="s">
        <v>49</v>
      </c>
      <c r="C9" s="2"/>
      <c r="D9" s="30" t="s">
        <v>51</v>
      </c>
      <c r="E9" s="16">
        <v>200</v>
      </c>
      <c r="F9" s="24">
        <v>18.21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7"/>
      <c r="B10" s="45" t="s">
        <v>19</v>
      </c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7"/>
      <c r="B11" s="2"/>
      <c r="C11" s="2"/>
      <c r="D11" s="33" t="s">
        <v>32</v>
      </c>
      <c r="E11" s="34">
        <f>SUM(E4:E10)</f>
        <v>705</v>
      </c>
      <c r="F11" s="35">
        <f>SUM(F4:F10)</f>
        <v>62.989999999999995</v>
      </c>
      <c r="G11" s="35">
        <f t="shared" ref="G11:J11" si="0">SUM(G4:G10)</f>
        <v>734.5</v>
      </c>
      <c r="H11" s="35">
        <f t="shared" si="0"/>
        <v>22.300000000000004</v>
      </c>
      <c r="I11" s="35">
        <f t="shared" si="0"/>
        <v>25.4</v>
      </c>
      <c r="J11" s="35">
        <f t="shared" si="0"/>
        <v>107.2</v>
      </c>
    </row>
    <row r="12" spans="1:10" ht="15" thickBot="1" x14ac:dyDescent="0.35">
      <c r="A12" s="8"/>
      <c r="B12" s="9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2">
        <v>42</v>
      </c>
      <c r="D13" s="30" t="s">
        <v>50</v>
      </c>
      <c r="E13" s="16">
        <v>100</v>
      </c>
      <c r="F13" s="24">
        <v>7.24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0" t="s">
        <v>28</v>
      </c>
      <c r="E14" s="16">
        <v>250</v>
      </c>
      <c r="F14" s="24">
        <v>16.690000000000001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380</v>
      </c>
      <c r="D15" s="30" t="s">
        <v>44</v>
      </c>
      <c r="E15" s="16">
        <v>150</v>
      </c>
      <c r="F15" s="24">
        <v>15.83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28.8" x14ac:dyDescent="0.3">
      <c r="A16" s="7"/>
      <c r="B16" s="1" t="s">
        <v>18</v>
      </c>
      <c r="C16" s="2" t="s">
        <v>46</v>
      </c>
      <c r="D16" s="30" t="s">
        <v>45</v>
      </c>
      <c r="E16" s="16">
        <v>100</v>
      </c>
      <c r="F16" s="24">
        <v>53.02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0" t="s">
        <v>33</v>
      </c>
      <c r="E17" s="16">
        <v>200</v>
      </c>
      <c r="F17" s="24">
        <v>12.29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0" t="s">
        <v>31</v>
      </c>
      <c r="E18" s="16">
        <v>30</v>
      </c>
      <c r="F18" s="24">
        <v>1.74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6" t="s">
        <v>20</v>
      </c>
      <c r="C19" s="2"/>
      <c r="D19" s="30" t="s">
        <v>26</v>
      </c>
      <c r="E19" s="18">
        <v>30</v>
      </c>
      <c r="F19" s="25">
        <v>1.6</v>
      </c>
      <c r="G19" s="28">
        <v>58.5</v>
      </c>
      <c r="H19" s="28">
        <v>2.1</v>
      </c>
      <c r="I19" s="28">
        <v>1</v>
      </c>
      <c r="J19" s="43">
        <v>13.5</v>
      </c>
    </row>
    <row r="20" spans="1:10" x14ac:dyDescent="0.3">
      <c r="A20" s="1"/>
      <c r="B20" s="45" t="s">
        <v>39</v>
      </c>
      <c r="C20" s="2"/>
      <c r="D20" s="30"/>
      <c r="E20" s="16"/>
      <c r="F20" s="24"/>
      <c r="G20" s="16"/>
      <c r="H20" s="16"/>
      <c r="I20" s="16"/>
      <c r="J20" s="16"/>
    </row>
    <row r="21" spans="1:10" x14ac:dyDescent="0.3">
      <c r="A21" s="1"/>
      <c r="B21" s="46" t="s">
        <v>47</v>
      </c>
      <c r="C21" s="27"/>
      <c r="D21" s="41"/>
      <c r="E21" s="28"/>
      <c r="F21" s="42"/>
      <c r="G21" s="28"/>
      <c r="H21" s="28"/>
      <c r="I21" s="28"/>
      <c r="J21" s="47"/>
    </row>
    <row r="22" spans="1:10" x14ac:dyDescent="0.3">
      <c r="A22" s="1"/>
      <c r="B22" s="1"/>
      <c r="C22" s="27"/>
      <c r="D22" s="37" t="s">
        <v>34</v>
      </c>
      <c r="E22" s="28">
        <f>SUM(E13:E21)</f>
        <v>860</v>
      </c>
      <c r="F22" s="36">
        <f>SUM(F13:F21)</f>
        <v>108.40999999999998</v>
      </c>
      <c r="G22" s="36">
        <f t="shared" ref="G22:J22" si="1">SUM(G13:G21)</f>
        <v>758</v>
      </c>
      <c r="H22" s="36">
        <f t="shared" si="1"/>
        <v>32.85</v>
      </c>
      <c r="I22" s="36">
        <f t="shared" si="1"/>
        <v>29.96</v>
      </c>
      <c r="J22" s="36">
        <f t="shared" si="1"/>
        <v>82.860000000000014</v>
      </c>
    </row>
    <row r="23" spans="1:10" ht="15" thickBot="1" x14ac:dyDescent="0.35">
      <c r="A23" s="1"/>
      <c r="B23" s="1"/>
      <c r="C23" s="9"/>
      <c r="D23" s="38" t="s">
        <v>35</v>
      </c>
      <c r="E23" s="18">
        <f>E11+E22</f>
        <v>1565</v>
      </c>
      <c r="F23" s="39">
        <f>F11+F22</f>
        <v>171.39999999999998</v>
      </c>
      <c r="G23" s="39">
        <f>G11+G22</f>
        <v>1492.5</v>
      </c>
      <c r="H23" s="39">
        <f t="shared" ref="H23:J23" si="2">H11+H22</f>
        <v>55.150000000000006</v>
      </c>
      <c r="I23" s="39">
        <f t="shared" si="2"/>
        <v>55.36</v>
      </c>
      <c r="J23" s="39">
        <f t="shared" si="2"/>
        <v>190.06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showGridLines="0" showRowColHeaders="0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2" t="s">
        <v>29</v>
      </c>
      <c r="I1" t="s">
        <v>1</v>
      </c>
      <c r="J1" s="21">
        <v>45327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7.56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15.53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1.99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1.97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 t="s">
        <v>51</v>
      </c>
      <c r="E9" s="16">
        <v>200</v>
      </c>
      <c r="F9" s="24">
        <v>18.21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705</v>
      </c>
      <c r="F11" s="35">
        <f t="shared" si="0"/>
        <v>63.11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0" t="s">
        <v>50</v>
      </c>
      <c r="E15" s="16">
        <v>100</v>
      </c>
      <c r="F15" s="24">
        <v>7.24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14.77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0" t="s">
        <v>44</v>
      </c>
      <c r="E17" s="16">
        <v>150</v>
      </c>
      <c r="F17" s="24">
        <v>15.83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0" t="s">
        <v>45</v>
      </c>
      <c r="E18" s="16">
        <v>100</v>
      </c>
      <c r="F18" s="24">
        <v>53.02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0" t="s">
        <v>33</v>
      </c>
      <c r="E19" s="16">
        <v>200</v>
      </c>
      <c r="F19" s="24">
        <v>12.29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30</v>
      </c>
      <c r="F21" s="25">
        <v>1.6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47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>SUM(E15:E23)</f>
        <v>830</v>
      </c>
      <c r="F24" s="36">
        <f>SUM(F15:F23)</f>
        <v>106.49</v>
      </c>
      <c r="G24" s="36">
        <f t="shared" ref="G24:J24" si="1">SUM(G15:G23)</f>
        <v>724</v>
      </c>
      <c r="H24" s="36">
        <f t="shared" si="1"/>
        <v>31.000000000000004</v>
      </c>
      <c r="I24" s="36">
        <f t="shared" si="1"/>
        <v>28.360000000000003</v>
      </c>
      <c r="J24" s="36">
        <f t="shared" si="1"/>
        <v>79.960000000000008</v>
      </c>
    </row>
    <row r="25" spans="1:10" ht="15" thickBot="1" x14ac:dyDescent="0.35">
      <c r="A25" s="8"/>
      <c r="B25" s="9"/>
      <c r="C25" s="9"/>
      <c r="D25" s="38" t="s">
        <v>35</v>
      </c>
      <c r="E25" s="18">
        <f>E11+E24</f>
        <v>1535</v>
      </c>
      <c r="F25" s="39">
        <f>F11+F24</f>
        <v>169.6</v>
      </c>
      <c r="G25" s="39">
        <f t="shared" ref="G25:J25" si="2">G11+G24</f>
        <v>1458.5</v>
      </c>
      <c r="H25" s="39">
        <f t="shared" si="2"/>
        <v>53.300000000000011</v>
      </c>
      <c r="I25" s="39">
        <f t="shared" si="2"/>
        <v>53.760000000000005</v>
      </c>
      <c r="J25" s="39">
        <f t="shared" si="2"/>
        <v>187.16000000000003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16.09.24 (2)</vt:lpstr>
      <vt:lpstr>06.05.24 (2)</vt:lpstr>
      <vt:lpstr>19.02.2024 (2)</vt:lpstr>
      <vt:lpstr>12.01.24 (2)</vt:lpstr>
      <vt:lpstr>20.05.24</vt:lpstr>
      <vt:lpstr>05.02.24</vt:lpstr>
      <vt:lpstr>05.02.2024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2024-09-13T05:34:53Z</dcterms:modified>
</cp:coreProperties>
</file>