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 firstSheet="1" activeTab="7"/>
  </bookViews>
  <sheets>
    <sheet name="19.04 (2)" sheetId="22" r:id="rId1"/>
    <sheet name="19.04.23 (2)" sheetId="21" r:id="rId2"/>
    <sheet name="04.04.23" sheetId="20" r:id="rId3"/>
    <sheet name="04.04" sheetId="19" r:id="rId4"/>
    <sheet name="01.03.23" sheetId="18" r:id="rId5"/>
    <sheet name="01.03" sheetId="17" r:id="rId6"/>
    <sheet name="14.02.23" sheetId="16" r:id="rId7"/>
    <sheet name="14.02" sheetId="15" r:id="rId8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2" l="1"/>
  <c r="I20" i="22"/>
  <c r="H20" i="22"/>
  <c r="G20" i="22"/>
  <c r="F20" i="22"/>
  <c r="E20" i="22"/>
  <c r="J9" i="22"/>
  <c r="J21" i="22" s="1"/>
  <c r="I9" i="22"/>
  <c r="I21" i="22" s="1"/>
  <c r="H9" i="22"/>
  <c r="H21" i="22" s="1"/>
  <c r="G9" i="22"/>
  <c r="F9" i="22"/>
  <c r="E9" i="22"/>
  <c r="J20" i="21"/>
  <c r="I20" i="21"/>
  <c r="H20" i="21"/>
  <c r="G20" i="21"/>
  <c r="F20" i="21"/>
  <c r="E20" i="21"/>
  <c r="J9" i="21"/>
  <c r="J21" i="21" s="1"/>
  <c r="I9" i="21"/>
  <c r="I21" i="21" s="1"/>
  <c r="H9" i="21"/>
  <c r="H21" i="21" s="1"/>
  <c r="G9" i="21"/>
  <c r="G21" i="21" s="1"/>
  <c r="F9" i="21"/>
  <c r="E9" i="21"/>
  <c r="E21" i="21" s="1"/>
  <c r="G21" i="22" l="1"/>
  <c r="E21" i="22"/>
  <c r="F21" i="22"/>
  <c r="F21" i="21"/>
  <c r="J20" i="20"/>
  <c r="I20" i="20"/>
  <c r="H20" i="20"/>
  <c r="G20" i="20"/>
  <c r="F20" i="20"/>
  <c r="E20" i="20"/>
  <c r="J9" i="20"/>
  <c r="I9" i="20"/>
  <c r="I21" i="20" s="1"/>
  <c r="H9" i="20"/>
  <c r="H21" i="20" s="1"/>
  <c r="G9" i="20"/>
  <c r="G21" i="20" s="1"/>
  <c r="F9" i="20"/>
  <c r="E9" i="20"/>
  <c r="J20" i="19"/>
  <c r="I20" i="19"/>
  <c r="H20" i="19"/>
  <c r="G20" i="19"/>
  <c r="F20" i="19"/>
  <c r="E20" i="19"/>
  <c r="J9" i="19"/>
  <c r="J21" i="19" s="1"/>
  <c r="I9" i="19"/>
  <c r="I21" i="19" s="1"/>
  <c r="H9" i="19"/>
  <c r="H21" i="19" s="1"/>
  <c r="G9" i="19"/>
  <c r="G21" i="19" s="1"/>
  <c r="F9" i="19"/>
  <c r="E9" i="19"/>
  <c r="E21" i="19" l="1"/>
  <c r="E21" i="20"/>
  <c r="F21" i="19"/>
  <c r="J21" i="20"/>
  <c r="F21" i="20"/>
  <c r="J20" i="18"/>
  <c r="I20" i="18"/>
  <c r="H20" i="18"/>
  <c r="G20" i="18"/>
  <c r="F20" i="18"/>
  <c r="E20" i="18"/>
  <c r="J9" i="18"/>
  <c r="J21" i="18" s="1"/>
  <c r="I9" i="18"/>
  <c r="H9" i="18"/>
  <c r="G9" i="18"/>
  <c r="F9" i="18"/>
  <c r="E9" i="18"/>
  <c r="J20" i="17"/>
  <c r="I20" i="17"/>
  <c r="H20" i="17"/>
  <c r="G20" i="17"/>
  <c r="F20" i="17"/>
  <c r="J9" i="17"/>
  <c r="J21" i="17" s="1"/>
  <c r="I9" i="17"/>
  <c r="I21" i="17" s="1"/>
  <c r="H9" i="17"/>
  <c r="G9" i="17"/>
  <c r="F9" i="17"/>
  <c r="F21" i="17" s="1"/>
  <c r="H21" i="17" l="1"/>
  <c r="G21" i="17"/>
  <c r="I21" i="18"/>
  <c r="H21" i="18"/>
  <c r="G21" i="18"/>
  <c r="F21" i="18"/>
  <c r="E21" i="18"/>
  <c r="J20" i="16"/>
  <c r="I20" i="16"/>
  <c r="H20" i="16"/>
  <c r="G20" i="16"/>
  <c r="F20" i="16"/>
  <c r="E20" i="16"/>
  <c r="J9" i="16"/>
  <c r="I9" i="16"/>
  <c r="I21" i="16" s="1"/>
  <c r="H9" i="16"/>
  <c r="H21" i="16" s="1"/>
  <c r="G9" i="16"/>
  <c r="G21" i="16" s="1"/>
  <c r="F9" i="16"/>
  <c r="F21" i="16" s="1"/>
  <c r="E9" i="16"/>
  <c r="E21" i="16" s="1"/>
  <c r="J20" i="15"/>
  <c r="I20" i="15"/>
  <c r="H20" i="15"/>
  <c r="G20" i="15"/>
  <c r="F20" i="15"/>
  <c r="J9" i="15"/>
  <c r="I9" i="15"/>
  <c r="I21" i="15" s="1"/>
  <c r="H9" i="15"/>
  <c r="H21" i="15" s="1"/>
  <c r="G9" i="15"/>
  <c r="F9" i="15"/>
  <c r="F21" i="15" s="1"/>
  <c r="J21" i="16" l="1"/>
  <c r="J21" i="15"/>
  <c r="G21" i="15"/>
</calcChain>
</file>

<file path=xl/sharedStrings.xml><?xml version="1.0" encoding="utf-8"?>
<sst xmlns="http://schemas.openxmlformats.org/spreadsheetml/2006/main" count="346" uniqueCount="53">
  <si>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</si>
  <si>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</si>
  <si>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</si>
  <si>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</si>
  <si>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</si>
  <si>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</si>
  <si>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</si>
  <si>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</si>
  <si>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</si>
  <si>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</si>
  <si>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</si>
  <si>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</si>
  <si>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</si>
  <si>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</si>
  <si>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</si>
  <si>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</si>
  <si>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</si>
  <si>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</si>
  <si>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</si>
  <si>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</si>
  <si>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</si>
  <si>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</si>
  <si>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</si>
  <si>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</si>
  <si>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</si>
  <si>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</si>
  <si>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</si>
  <si>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</si>
  <si>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</si>
  <si>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</si>
  <si>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</si>
  <si>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</si>
  <si>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суп-пюре с гренками</t>
  </si>
  <si>
    <t>гуляш из говядины</t>
  </si>
  <si>
    <t>каша гречневая рассыпчатая</t>
  </si>
  <si>
    <t>старше 12 лет</t>
  </si>
  <si>
    <t>напиток</t>
  </si>
  <si>
    <t>запеканка из творога со сгущенным молоком</t>
  </si>
  <si>
    <t>компот из сухофруктов</t>
  </si>
  <si>
    <t>бутерброд</t>
  </si>
  <si>
    <t>хлеб белый</t>
  </si>
  <si>
    <t>хлеб черный</t>
  </si>
  <si>
    <t>хлеб витаминный</t>
  </si>
  <si>
    <t>кофейный напиток</t>
  </si>
  <si>
    <t xml:space="preserve">бутерброд с маслом </t>
  </si>
  <si>
    <t>запеканка из творога с молочным сладким соусом</t>
  </si>
  <si>
    <t>гуляш из свинины</t>
  </si>
  <si>
    <t>Смесь Витошка</t>
  </si>
  <si>
    <t>чай с сахаром</t>
  </si>
  <si>
    <t>суп картофельный</t>
  </si>
  <si>
    <t>Компот из плодов или ягод сушенных</t>
  </si>
  <si>
    <t xml:space="preserve">хлеб </t>
  </si>
  <si>
    <t>суп-пюре из картофеля 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</si>
</sst>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35</v>
      </c>
      <c r="I1" t="s">
        <v>1</v>
      </c>
      <c r="J1" s="23">
        <v>45035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37</v>
      </c>
      <c r="E4" s="15">
        <v>220</v>
      </c>
      <c r="F4" s="25">
        <v>111.31</v>
      </c>
      <c r="G4" s="15">
        <v>453</v>
      </c>
      <c r="H4" s="15">
        <v>33.200000000000003</v>
      </c>
      <c r="I4" s="15">
        <v>17.100000000000001</v>
      </c>
      <c r="J4" s="16">
        <v>41.1</v>
      </c>
    </row>
    <row r="5" spans="1:10" x14ac:dyDescent="0.25">
      <c r="A5" s="7"/>
      <c r="B5" s="1" t="s">
        <v>12</v>
      </c>
      <c r="C5" s="2">
        <v>464</v>
      </c>
      <c r="D5" s="32" t="s">
        <v>43</v>
      </c>
      <c r="E5" s="17">
        <v>200</v>
      </c>
      <c r="F5" s="26">
        <v>1.78</v>
      </c>
      <c r="G5" s="17">
        <v>63</v>
      </c>
      <c r="H5" s="17">
        <v>1.6</v>
      </c>
      <c r="I5" s="17">
        <v>1.2</v>
      </c>
      <c r="J5" s="18">
        <v>11.4</v>
      </c>
    </row>
    <row r="6" spans="1:10" x14ac:dyDescent="0.25">
      <c r="A6" s="7"/>
      <c r="B6" s="1" t="s">
        <v>39</v>
      </c>
      <c r="C6" s="2">
        <v>63</v>
      </c>
      <c r="D6" s="32" t="s">
        <v>44</v>
      </c>
      <c r="E6" s="17">
        <v>45</v>
      </c>
      <c r="F6" s="26">
        <v>18.46</v>
      </c>
      <c r="G6" s="17">
        <v>149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 t="s">
        <v>40</v>
      </c>
      <c r="C7" s="2"/>
      <c r="D7" s="32" t="s">
        <v>42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41</v>
      </c>
      <c r="C8" s="9"/>
      <c r="D8" s="33" t="s">
        <v>30</v>
      </c>
      <c r="E8" s="19">
        <v>30</v>
      </c>
      <c r="F8" s="27">
        <v>1.5</v>
      </c>
      <c r="G8" s="19">
        <v>58.5</v>
      </c>
      <c r="H8" s="19">
        <v>1.4</v>
      </c>
      <c r="I8" s="19">
        <v>0.7</v>
      </c>
      <c r="J8" s="20">
        <v>8.9</v>
      </c>
    </row>
    <row r="9" spans="1:10" ht="15.75" thickBot="1" x14ac:dyDescent="0.3">
      <c r="A9" s="7"/>
      <c r="B9" s="36"/>
      <c r="C9" s="36"/>
      <c r="D9" s="37"/>
      <c r="E9" s="38">
        <f>SUM(E4:E8)</f>
        <v>525</v>
      </c>
      <c r="F9" s="39">
        <f>SUM(F4:F8)</f>
        <v>134.67000000000002</v>
      </c>
      <c r="G9" s="39">
        <f t="shared" ref="G9:J9" si="0">SUM(G4:G8)</f>
        <v>793.5</v>
      </c>
      <c r="H9" s="39">
        <f t="shared" si="0"/>
        <v>40.1</v>
      </c>
      <c r="I9" s="39">
        <f t="shared" si="0"/>
        <v>30.3</v>
      </c>
      <c r="J9" s="39">
        <f t="shared" si="0"/>
        <v>85.800000000000011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31</v>
      </c>
      <c r="D14" s="32" t="s">
        <v>52</v>
      </c>
      <c r="E14" s="17">
        <v>280</v>
      </c>
      <c r="F14" s="26">
        <v>14.95</v>
      </c>
      <c r="G14" s="17">
        <v>269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46</v>
      </c>
      <c r="E15" s="17">
        <v>130</v>
      </c>
      <c r="F15" s="26">
        <v>40.08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2" t="s">
        <v>34</v>
      </c>
      <c r="E16" s="17">
        <v>200</v>
      </c>
      <c r="F16" s="26">
        <v>11.49</v>
      </c>
      <c r="G16" s="17">
        <v>333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>
        <v>494</v>
      </c>
      <c r="D17" s="32" t="s">
        <v>38</v>
      </c>
      <c r="E17" s="17">
        <v>200</v>
      </c>
      <c r="F17" s="26">
        <v>3.05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24</v>
      </c>
      <c r="C18" s="2"/>
      <c r="D18" s="32" t="s">
        <v>42</v>
      </c>
      <c r="E18" s="17">
        <v>33</v>
      </c>
      <c r="F18" s="26">
        <v>1.8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2" t="s">
        <v>30</v>
      </c>
      <c r="E19" s="17">
        <v>39</v>
      </c>
      <c r="F19" s="26">
        <v>1.94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5"/>
      <c r="E20" s="30">
        <f>SUM(E14:E19)</f>
        <v>882</v>
      </c>
      <c r="F20" s="40">
        <f>SUM(F14:F19)+F13</f>
        <v>73.309999999999988</v>
      </c>
      <c r="G20" s="40">
        <f t="shared" ref="G20:J20" si="1">SUM(G14:G19)+G13</f>
        <v>1012.5</v>
      </c>
      <c r="H20" s="40">
        <f t="shared" si="1"/>
        <v>40.799999999999997</v>
      </c>
      <c r="I20" s="40">
        <f t="shared" si="1"/>
        <v>30.800000000000004</v>
      </c>
      <c r="J20" s="40">
        <f t="shared" si="1"/>
        <v>146.1</v>
      </c>
    </row>
    <row r="21" spans="1:10" ht="15.75" thickBot="1" x14ac:dyDescent="0.3">
      <c r="A21" s="8"/>
      <c r="B21" s="9"/>
      <c r="C21" s="9"/>
      <c r="D21" s="33"/>
      <c r="E21" s="19">
        <f>E9+E20</f>
        <v>1407</v>
      </c>
      <c r="F21" s="27">
        <f>F9+F20</f>
        <v>207.98000000000002</v>
      </c>
      <c r="G21" s="19">
        <f>G9+G20</f>
        <v>1806</v>
      </c>
      <c r="H21" s="19">
        <f t="shared" ref="H21:J21" si="2">H9+H20</f>
        <v>80.900000000000006</v>
      </c>
      <c r="I21" s="19">
        <f t="shared" si="2"/>
        <v>61.100000000000009</v>
      </c>
      <c r="J21" s="19">
        <f t="shared" si="2"/>
        <v>231.9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28</v>
      </c>
      <c r="I1" t="s">
        <v>1</v>
      </c>
      <c r="J1" s="23">
        <v>45035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37</v>
      </c>
      <c r="E4" s="15">
        <v>220</v>
      </c>
      <c r="F4" s="25">
        <v>123.29</v>
      </c>
      <c r="G4" s="15">
        <v>453</v>
      </c>
      <c r="H4" s="15">
        <v>33.200000000000003</v>
      </c>
      <c r="I4" s="15">
        <v>17.100000000000001</v>
      </c>
      <c r="J4" s="16">
        <v>41.1</v>
      </c>
    </row>
    <row r="5" spans="1:10" x14ac:dyDescent="0.25">
      <c r="A5" s="7"/>
      <c r="B5" s="1" t="s">
        <v>12</v>
      </c>
      <c r="C5" s="2">
        <v>464</v>
      </c>
      <c r="D5" s="32" t="s">
        <v>43</v>
      </c>
      <c r="E5" s="17">
        <v>200</v>
      </c>
      <c r="F5" s="26">
        <v>1.78</v>
      </c>
      <c r="G5" s="17">
        <v>63</v>
      </c>
      <c r="H5" s="17">
        <v>1.6</v>
      </c>
      <c r="I5" s="17">
        <v>1.2</v>
      </c>
      <c r="J5" s="18">
        <v>11.4</v>
      </c>
    </row>
    <row r="6" spans="1:10" x14ac:dyDescent="0.25">
      <c r="A6" s="7"/>
      <c r="B6" s="1" t="s">
        <v>39</v>
      </c>
      <c r="C6" s="2">
        <v>63</v>
      </c>
      <c r="D6" s="32" t="s">
        <v>44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51</v>
      </c>
      <c r="C7" s="2"/>
      <c r="D7" s="32" t="s">
        <v>42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51</v>
      </c>
      <c r="C8" s="9"/>
      <c r="D8" s="33" t="s">
        <v>30</v>
      </c>
      <c r="E8" s="19">
        <v>30</v>
      </c>
      <c r="F8" s="27">
        <v>1.5</v>
      </c>
      <c r="G8" s="19">
        <v>58.5</v>
      </c>
      <c r="H8" s="19">
        <v>1.4</v>
      </c>
      <c r="I8" s="19">
        <v>0.7</v>
      </c>
      <c r="J8" s="20">
        <v>8.9</v>
      </c>
    </row>
    <row r="9" spans="1:10" ht="15.75" thickBot="1" x14ac:dyDescent="0.3">
      <c r="A9" s="7"/>
      <c r="B9" s="36"/>
      <c r="C9" s="36"/>
      <c r="D9" s="37"/>
      <c r="E9" s="38">
        <f>SUM(E4:E8)</f>
        <v>525</v>
      </c>
      <c r="F9" s="41">
        <f>SUM(F4:F8)</f>
        <v>146.65</v>
      </c>
      <c r="G9" s="41">
        <f>SUM(G4:G8)</f>
        <v>793.5</v>
      </c>
      <c r="H9" s="41">
        <f t="shared" ref="H9:J9" si="0">SUM(H4:H8)</f>
        <v>45.4</v>
      </c>
      <c r="I9" s="41">
        <f t="shared" si="0"/>
        <v>28.4</v>
      </c>
      <c r="J9" s="41">
        <f t="shared" si="0"/>
        <v>85.800000000000011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 t="s">
        <v>36</v>
      </c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31</v>
      </c>
      <c r="D14" s="32" t="s">
        <v>52</v>
      </c>
      <c r="E14" s="17">
        <v>230</v>
      </c>
      <c r="F14" s="26">
        <v>11.52</v>
      </c>
      <c r="G14" s="17">
        <v>240.7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46</v>
      </c>
      <c r="E15" s="17">
        <v>130</v>
      </c>
      <c r="F15" s="26">
        <v>40.08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2" t="s">
        <v>34</v>
      </c>
      <c r="E16" s="17">
        <v>180</v>
      </c>
      <c r="F16" s="26">
        <v>11.47</v>
      </c>
      <c r="G16" s="17">
        <v>300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>
        <v>494</v>
      </c>
      <c r="D17" s="32" t="s">
        <v>38</v>
      </c>
      <c r="E17" s="17">
        <v>200</v>
      </c>
      <c r="F17" s="26">
        <v>3.05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24</v>
      </c>
      <c r="C18" s="2"/>
      <c r="D18" s="32" t="s">
        <v>42</v>
      </c>
      <c r="E18" s="17">
        <v>35</v>
      </c>
      <c r="F18" s="26">
        <v>1.89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2" t="s">
        <v>30</v>
      </c>
      <c r="E19" s="17">
        <v>43</v>
      </c>
      <c r="F19" s="26">
        <v>2.14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5"/>
      <c r="E20" s="30">
        <f>SUM(E14:E19)</f>
        <v>818</v>
      </c>
      <c r="F20" s="40">
        <f>SUM(F14:F19)+F13</f>
        <v>70.149999999999991</v>
      </c>
      <c r="G20" s="40">
        <f t="shared" ref="G20:J20" si="1">SUM(G14:G19)+G13</f>
        <v>951.2</v>
      </c>
      <c r="H20" s="40">
        <f t="shared" si="1"/>
        <v>40.799999999999997</v>
      </c>
      <c r="I20" s="40">
        <f t="shared" si="1"/>
        <v>30.800000000000004</v>
      </c>
      <c r="J20" s="40">
        <f t="shared" si="1"/>
        <v>146.1</v>
      </c>
    </row>
    <row r="21" spans="1:10" ht="15.75" thickBot="1" x14ac:dyDescent="0.3">
      <c r="A21" s="8"/>
      <c r="B21" s="9"/>
      <c r="C21" s="9"/>
      <c r="D21" s="33"/>
      <c r="E21" s="19">
        <f>E9+E20</f>
        <v>1343</v>
      </c>
      <c r="F21" s="27">
        <f>F9+F20</f>
        <v>216.8</v>
      </c>
      <c r="G21" s="27">
        <f t="shared" ref="G21:J21" si="2">G9+G20</f>
        <v>1744.7</v>
      </c>
      <c r="H21" s="27">
        <f t="shared" si="2"/>
        <v>86.199999999999989</v>
      </c>
      <c r="I21" s="27">
        <f t="shared" si="2"/>
        <v>59.2</v>
      </c>
      <c r="J21" s="27">
        <f t="shared" si="2"/>
        <v>231.9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28</v>
      </c>
      <c r="I1" t="s">
        <v>1</v>
      </c>
      <c r="J1" s="23">
        <v>45020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37</v>
      </c>
      <c r="E4" s="15">
        <v>220</v>
      </c>
      <c r="F4" s="25">
        <v>75.63</v>
      </c>
      <c r="G4" s="15">
        <v>453</v>
      </c>
      <c r="H4" s="15">
        <v>33.200000000000003</v>
      </c>
      <c r="I4" s="15">
        <v>17.100000000000001</v>
      </c>
      <c r="J4" s="16">
        <v>41.1</v>
      </c>
    </row>
    <row r="5" spans="1:10" x14ac:dyDescent="0.25">
      <c r="A5" s="7"/>
      <c r="B5" s="1" t="s">
        <v>12</v>
      </c>
      <c r="C5" s="2">
        <v>464</v>
      </c>
      <c r="D5" s="32" t="s">
        <v>43</v>
      </c>
      <c r="E5" s="17">
        <v>200</v>
      </c>
      <c r="F5" s="26">
        <v>1.41</v>
      </c>
      <c r="G5" s="17">
        <v>63</v>
      </c>
      <c r="H5" s="17">
        <v>1.6</v>
      </c>
      <c r="I5" s="17">
        <v>1.2</v>
      </c>
      <c r="J5" s="18">
        <v>11.4</v>
      </c>
    </row>
    <row r="6" spans="1:10" x14ac:dyDescent="0.25">
      <c r="A6" s="7"/>
      <c r="B6" s="1" t="s">
        <v>39</v>
      </c>
      <c r="C6" s="2">
        <v>63</v>
      </c>
      <c r="D6" s="32" t="s">
        <v>44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51</v>
      </c>
      <c r="C7" s="2"/>
      <c r="D7" s="32" t="s">
        <v>42</v>
      </c>
      <c r="E7" s="17">
        <v>20</v>
      </c>
      <c r="F7" s="26">
        <v>1.08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51</v>
      </c>
      <c r="C8" s="9"/>
      <c r="D8" s="33" t="s">
        <v>30</v>
      </c>
      <c r="E8" s="19">
        <v>30</v>
      </c>
      <c r="F8" s="27">
        <v>1.21</v>
      </c>
      <c r="G8" s="19">
        <v>58.5</v>
      </c>
      <c r="H8" s="19">
        <v>1.4</v>
      </c>
      <c r="I8" s="19">
        <v>0.7</v>
      </c>
      <c r="J8" s="20">
        <v>8.9</v>
      </c>
    </row>
    <row r="9" spans="1:10" ht="15.75" thickBot="1" x14ac:dyDescent="0.3">
      <c r="A9" s="7"/>
      <c r="B9" s="36"/>
      <c r="C9" s="36"/>
      <c r="D9" s="37"/>
      <c r="E9" s="38">
        <f>SUM(E4:E8)</f>
        <v>515</v>
      </c>
      <c r="F9" s="41">
        <f>SUM(F4:F8)</f>
        <v>97.789999999999992</v>
      </c>
      <c r="G9" s="41">
        <f>SUM(G4:G8)</f>
        <v>770.1</v>
      </c>
      <c r="H9" s="41">
        <f t="shared" ref="H9:J9" si="0">SUM(H4:H8)</f>
        <v>45.4</v>
      </c>
      <c r="I9" s="41">
        <f t="shared" si="0"/>
        <v>28.4</v>
      </c>
      <c r="J9" s="41">
        <f t="shared" si="0"/>
        <v>85.800000000000011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 t="s">
        <v>36</v>
      </c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31</v>
      </c>
      <c r="D14" s="32" t="s">
        <v>52</v>
      </c>
      <c r="E14" s="17">
        <v>230</v>
      </c>
      <c r="F14" s="26">
        <v>11.98</v>
      </c>
      <c r="G14" s="17">
        <v>240.7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46</v>
      </c>
      <c r="E15" s="17">
        <v>130</v>
      </c>
      <c r="F15" s="26">
        <v>39.81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2" t="s">
        <v>34</v>
      </c>
      <c r="E16" s="17">
        <v>180</v>
      </c>
      <c r="F16" s="26">
        <v>10.9</v>
      </c>
      <c r="G16" s="17">
        <v>300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>
        <v>494</v>
      </c>
      <c r="D17" s="32" t="s">
        <v>38</v>
      </c>
      <c r="E17" s="17">
        <v>200</v>
      </c>
      <c r="F17" s="26">
        <v>3.55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24</v>
      </c>
      <c r="C18" s="2"/>
      <c r="D18" s="32" t="s">
        <v>42</v>
      </c>
      <c r="E18" s="17">
        <v>30</v>
      </c>
      <c r="F18" s="26">
        <v>1.08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2" t="s">
        <v>30</v>
      </c>
      <c r="E19" s="17">
        <v>30</v>
      </c>
      <c r="F19" s="26">
        <v>1.5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5"/>
      <c r="E20" s="30">
        <f>SUM(E14:E19)</f>
        <v>800</v>
      </c>
      <c r="F20" s="40">
        <f>SUM(F14:F19)+F13</f>
        <v>68.820000000000007</v>
      </c>
      <c r="G20" s="40">
        <f t="shared" ref="G20:J20" si="1">SUM(G14:G19)+G13</f>
        <v>951.2</v>
      </c>
      <c r="H20" s="40">
        <f t="shared" si="1"/>
        <v>40.799999999999997</v>
      </c>
      <c r="I20" s="40">
        <f t="shared" si="1"/>
        <v>30.800000000000004</v>
      </c>
      <c r="J20" s="40">
        <f t="shared" si="1"/>
        <v>146.1</v>
      </c>
    </row>
    <row r="21" spans="1:10" ht="15.75" thickBot="1" x14ac:dyDescent="0.3">
      <c r="A21" s="8"/>
      <c r="B21" s="9"/>
      <c r="C21" s="9"/>
      <c r="D21" s="33"/>
      <c r="E21" s="19">
        <f>E9+E20</f>
        <v>1315</v>
      </c>
      <c r="F21" s="27">
        <f>F9+F20</f>
        <v>166.61</v>
      </c>
      <c r="G21" s="27">
        <f t="shared" ref="G21:J21" si="2">G9+G20</f>
        <v>1721.3000000000002</v>
      </c>
      <c r="H21" s="27">
        <f t="shared" si="2"/>
        <v>86.199999999999989</v>
      </c>
      <c r="I21" s="27">
        <f t="shared" si="2"/>
        <v>59.2</v>
      </c>
      <c r="J21" s="27">
        <f t="shared" si="2"/>
        <v>231.9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35</v>
      </c>
      <c r="I1" t="s">
        <v>1</v>
      </c>
      <c r="J1" s="23">
        <v>45020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37</v>
      </c>
      <c r="E4" s="15">
        <v>220</v>
      </c>
      <c r="F4" s="25">
        <v>77.7</v>
      </c>
      <c r="G4" s="15">
        <v>453</v>
      </c>
      <c r="H4" s="15">
        <v>33.200000000000003</v>
      </c>
      <c r="I4" s="15">
        <v>17.100000000000001</v>
      </c>
      <c r="J4" s="16">
        <v>41.1</v>
      </c>
    </row>
    <row r="5" spans="1:10" x14ac:dyDescent="0.25">
      <c r="A5" s="7"/>
      <c r="B5" s="1" t="s">
        <v>12</v>
      </c>
      <c r="C5" s="2">
        <v>464</v>
      </c>
      <c r="D5" s="32" t="s">
        <v>43</v>
      </c>
      <c r="E5" s="17">
        <v>200</v>
      </c>
      <c r="F5" s="26">
        <v>1.41</v>
      </c>
      <c r="G5" s="17">
        <v>63</v>
      </c>
      <c r="H5" s="17">
        <v>1.6</v>
      </c>
      <c r="I5" s="17">
        <v>1.2</v>
      </c>
      <c r="J5" s="18">
        <v>11.4</v>
      </c>
    </row>
    <row r="6" spans="1:10" x14ac:dyDescent="0.25">
      <c r="A6" s="7"/>
      <c r="B6" s="1" t="s">
        <v>39</v>
      </c>
      <c r="C6" s="2">
        <v>63</v>
      </c>
      <c r="D6" s="32" t="s">
        <v>44</v>
      </c>
      <c r="E6" s="17">
        <v>45</v>
      </c>
      <c r="F6" s="26">
        <v>18.46</v>
      </c>
      <c r="G6" s="17">
        <v>149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 t="s">
        <v>40</v>
      </c>
      <c r="C7" s="2"/>
      <c r="D7" s="32" t="s">
        <v>42</v>
      </c>
      <c r="E7" s="17">
        <v>20</v>
      </c>
      <c r="F7" s="26">
        <v>1.08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41</v>
      </c>
      <c r="C8" s="9"/>
      <c r="D8" s="33" t="s">
        <v>30</v>
      </c>
      <c r="E8" s="19">
        <v>30</v>
      </c>
      <c r="F8" s="27">
        <v>1.5</v>
      </c>
      <c r="G8" s="19">
        <v>58.5</v>
      </c>
      <c r="H8" s="19">
        <v>1.4</v>
      </c>
      <c r="I8" s="19">
        <v>0.7</v>
      </c>
      <c r="J8" s="20">
        <v>8.9</v>
      </c>
    </row>
    <row r="9" spans="1:10" ht="15.75" thickBot="1" x14ac:dyDescent="0.3">
      <c r="A9" s="7"/>
      <c r="B9" s="36"/>
      <c r="C9" s="36"/>
      <c r="D9" s="37"/>
      <c r="E9" s="38">
        <f>SUM(E4:E8)</f>
        <v>515</v>
      </c>
      <c r="F9" s="39">
        <f>SUM(F4:F8)</f>
        <v>100.14999999999999</v>
      </c>
      <c r="G9" s="39">
        <f t="shared" ref="G9:J9" si="0">SUM(G4:G8)</f>
        <v>770.1</v>
      </c>
      <c r="H9" s="39">
        <f t="shared" si="0"/>
        <v>40.1</v>
      </c>
      <c r="I9" s="39">
        <f t="shared" si="0"/>
        <v>30.3</v>
      </c>
      <c r="J9" s="39">
        <f t="shared" si="0"/>
        <v>85.800000000000011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31</v>
      </c>
      <c r="D14" s="32" t="s">
        <v>52</v>
      </c>
      <c r="E14" s="17">
        <v>280</v>
      </c>
      <c r="F14" s="26">
        <v>16.11</v>
      </c>
      <c r="G14" s="17">
        <v>269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46</v>
      </c>
      <c r="E15" s="17">
        <v>130</v>
      </c>
      <c r="F15" s="26">
        <v>39.81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2" t="s">
        <v>34</v>
      </c>
      <c r="E16" s="17">
        <v>200</v>
      </c>
      <c r="F16" s="26">
        <v>11.97</v>
      </c>
      <c r="G16" s="17">
        <v>333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>
        <v>494</v>
      </c>
      <c r="D17" s="32" t="s">
        <v>38</v>
      </c>
      <c r="E17" s="17">
        <v>200</v>
      </c>
      <c r="F17" s="26">
        <v>3.55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24</v>
      </c>
      <c r="C18" s="2"/>
      <c r="D18" s="32" t="s">
        <v>42</v>
      </c>
      <c r="E18" s="17">
        <v>20</v>
      </c>
      <c r="F18" s="26">
        <v>1.08</v>
      </c>
      <c r="G18" s="17">
        <v>46.6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2" t="s">
        <v>30</v>
      </c>
      <c r="E19" s="17">
        <v>30</v>
      </c>
      <c r="F19" s="26">
        <v>1.5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5"/>
      <c r="E20" s="30">
        <f>SUM(E14:E19)</f>
        <v>860</v>
      </c>
      <c r="F20" s="40">
        <f>SUM(F14:F19)+F13</f>
        <v>74.02</v>
      </c>
      <c r="G20" s="40">
        <f t="shared" ref="G20:J20" si="1">SUM(G14:G19)+G13</f>
        <v>989.1</v>
      </c>
      <c r="H20" s="40">
        <f t="shared" si="1"/>
        <v>40.799999999999997</v>
      </c>
      <c r="I20" s="40">
        <f t="shared" si="1"/>
        <v>30.800000000000004</v>
      </c>
      <c r="J20" s="40">
        <f t="shared" si="1"/>
        <v>146.1</v>
      </c>
    </row>
    <row r="21" spans="1:10" ht="15.75" thickBot="1" x14ac:dyDescent="0.3">
      <c r="A21" s="8"/>
      <c r="B21" s="9"/>
      <c r="C21" s="9"/>
      <c r="D21" s="33"/>
      <c r="E21" s="19">
        <f>E9+E20</f>
        <v>1375</v>
      </c>
      <c r="F21" s="27">
        <f>F9+F20</f>
        <v>174.17</v>
      </c>
      <c r="G21" s="19">
        <f>G9+G20</f>
        <v>1759.2</v>
      </c>
      <c r="H21" s="19">
        <f t="shared" ref="H21:J21" si="2">H9+H20</f>
        <v>80.900000000000006</v>
      </c>
      <c r="I21" s="19">
        <f t="shared" si="2"/>
        <v>61.100000000000009</v>
      </c>
      <c r="J21" s="19">
        <f t="shared" si="2"/>
        <v>231.9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C17" sqref="C17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28</v>
      </c>
      <c r="I1" t="s">
        <v>1</v>
      </c>
      <c r="J1" s="23">
        <v>44986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45</v>
      </c>
      <c r="E4" s="15">
        <v>250</v>
      </c>
      <c r="F4" s="25">
        <v>71.13</v>
      </c>
      <c r="G4" s="15">
        <v>453</v>
      </c>
      <c r="H4" s="15">
        <v>33.299999999999997</v>
      </c>
      <c r="I4" s="15">
        <v>17.100000000000001</v>
      </c>
      <c r="J4" s="16">
        <v>41.1</v>
      </c>
    </row>
    <row r="5" spans="1:10" x14ac:dyDescent="0.25">
      <c r="A5" s="7"/>
      <c r="B5" s="1" t="s">
        <v>12</v>
      </c>
      <c r="C5" s="2">
        <v>457</v>
      </c>
      <c r="D5" s="32" t="s">
        <v>48</v>
      </c>
      <c r="E5" s="17">
        <v>200</v>
      </c>
      <c r="F5" s="26">
        <v>1.32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23</v>
      </c>
      <c r="C6" s="2">
        <v>63</v>
      </c>
      <c r="D6" s="32" t="s">
        <v>29</v>
      </c>
      <c r="E6" s="17">
        <v>45</v>
      </c>
      <c r="F6" s="26">
        <v>17.88</v>
      </c>
      <c r="G6" s="17">
        <v>146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23</v>
      </c>
      <c r="C7" s="2"/>
      <c r="D7" s="32" t="s">
        <v>42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23</v>
      </c>
      <c r="C8" s="9"/>
      <c r="D8" s="33" t="s">
        <v>30</v>
      </c>
      <c r="E8" s="19">
        <v>25</v>
      </c>
      <c r="F8" s="27">
        <v>1.24</v>
      </c>
      <c r="G8" s="19">
        <v>48.75</v>
      </c>
      <c r="H8" s="19">
        <v>1.75</v>
      </c>
      <c r="I8" s="19">
        <v>0.875</v>
      </c>
      <c r="J8" s="20">
        <v>11.25</v>
      </c>
    </row>
    <row r="9" spans="1:10" ht="15.75" thickBot="1" x14ac:dyDescent="0.3">
      <c r="A9" s="7"/>
      <c r="B9" s="36"/>
      <c r="C9" s="36"/>
      <c r="D9" s="37"/>
      <c r="E9" s="38">
        <f>SUM(E4:E8)</f>
        <v>550</v>
      </c>
      <c r="F9" s="41">
        <f>SUM(F4:F8)</f>
        <v>93.189999999999984</v>
      </c>
      <c r="G9" s="41">
        <f>SUM(G4:G8)</f>
        <v>755.75</v>
      </c>
      <c r="H9" s="41">
        <f t="shared" ref="H9:J9" si="0">SUM(H4:H8)</f>
        <v>44.449999999999996</v>
      </c>
      <c r="I9" s="41">
        <f t="shared" si="0"/>
        <v>27.475000000000005</v>
      </c>
      <c r="J9" s="41">
        <f t="shared" si="0"/>
        <v>86.050000000000011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 t="s">
        <v>36</v>
      </c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112</v>
      </c>
      <c r="D14" s="32" t="s">
        <v>49</v>
      </c>
      <c r="E14" s="17">
        <v>200</v>
      </c>
      <c r="F14" s="26">
        <v>5.71</v>
      </c>
      <c r="G14" s="17">
        <v>69</v>
      </c>
      <c r="H14" s="17">
        <v>2.6</v>
      </c>
      <c r="I14" s="17">
        <v>2.7</v>
      </c>
      <c r="J14" s="18">
        <v>8.6</v>
      </c>
    </row>
    <row r="15" spans="1:10" x14ac:dyDescent="0.25">
      <c r="A15" s="7"/>
      <c r="B15" s="1" t="s">
        <v>17</v>
      </c>
      <c r="C15" s="2">
        <v>327</v>
      </c>
      <c r="D15" s="32" t="s">
        <v>46</v>
      </c>
      <c r="E15" s="17">
        <v>130</v>
      </c>
      <c r="F15" s="26">
        <v>77.8</v>
      </c>
      <c r="G15" s="17">
        <v>258</v>
      </c>
      <c r="H15" s="17">
        <v>20</v>
      </c>
      <c r="I15" s="17">
        <v>19.5</v>
      </c>
      <c r="J15" s="18">
        <v>3.3</v>
      </c>
    </row>
    <row r="16" spans="1:10" x14ac:dyDescent="0.25">
      <c r="A16" s="7"/>
      <c r="B16" s="1" t="s">
        <v>18</v>
      </c>
      <c r="C16" s="2">
        <v>202</v>
      </c>
      <c r="D16" s="32" t="s">
        <v>34</v>
      </c>
      <c r="E16" s="17">
        <v>180</v>
      </c>
      <c r="F16" s="26">
        <v>11.37</v>
      </c>
      <c r="G16" s="17">
        <v>300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>
        <v>494</v>
      </c>
      <c r="D17" s="32" t="s">
        <v>50</v>
      </c>
      <c r="E17" s="17">
        <v>200</v>
      </c>
      <c r="F17" s="26">
        <v>3.95</v>
      </c>
      <c r="G17" s="17">
        <v>84</v>
      </c>
      <c r="H17" s="17">
        <v>0.1</v>
      </c>
      <c r="I17" s="17">
        <v>0</v>
      </c>
      <c r="J17" s="18">
        <v>18.600000000000001</v>
      </c>
    </row>
    <row r="18" spans="1:10" x14ac:dyDescent="0.25">
      <c r="A18" s="7"/>
      <c r="B18" s="1" t="s">
        <v>23</v>
      </c>
      <c r="C18" s="2"/>
      <c r="D18" s="32" t="s">
        <v>42</v>
      </c>
      <c r="E18" s="17">
        <v>20</v>
      </c>
      <c r="F18" s="26">
        <v>1.03</v>
      </c>
      <c r="G18" s="17">
        <v>46.6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23</v>
      </c>
      <c r="C19" s="2"/>
      <c r="D19" s="32" t="s">
        <v>30</v>
      </c>
      <c r="E19" s="17">
        <v>30</v>
      </c>
      <c r="F19" s="26">
        <v>1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35"/>
      <c r="E20" s="30">
        <f>SUM(E14:E19)</f>
        <v>760</v>
      </c>
      <c r="F20" s="40">
        <f>SUM(F14:F19)+F13</f>
        <v>100.86</v>
      </c>
      <c r="G20" s="40">
        <f t="shared" ref="G20:J20" si="1">SUM(G14:G19)+G13</f>
        <v>796.6</v>
      </c>
      <c r="H20" s="40">
        <f t="shared" si="1"/>
        <v>38.099999999999994</v>
      </c>
      <c r="I20" s="40">
        <f t="shared" si="1"/>
        <v>32</v>
      </c>
      <c r="J20" s="40">
        <f t="shared" si="1"/>
        <v>105.8</v>
      </c>
    </row>
    <row r="21" spans="1:10" ht="15.75" thickBot="1" x14ac:dyDescent="0.3">
      <c r="A21" s="8"/>
      <c r="B21" s="9"/>
      <c r="C21" s="9"/>
      <c r="D21" s="33"/>
      <c r="E21" s="19">
        <f>E9+E20</f>
        <v>1310</v>
      </c>
      <c r="F21" s="27">
        <f>F9+F20</f>
        <v>194.04999999999998</v>
      </c>
      <c r="G21" s="27">
        <f t="shared" ref="G21:J21" si="2">G9+G20</f>
        <v>1552.35</v>
      </c>
      <c r="H21" s="27">
        <f t="shared" si="2"/>
        <v>82.549999999999983</v>
      </c>
      <c r="I21" s="27">
        <f t="shared" si="2"/>
        <v>59.475000000000009</v>
      </c>
      <c r="J21" s="27">
        <f t="shared" si="2"/>
        <v>191.85000000000002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B17" sqref="B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35</v>
      </c>
      <c r="I1" t="s">
        <v>1</v>
      </c>
      <c r="J1" s="23">
        <v>44986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45</v>
      </c>
      <c r="E4" s="15">
        <v>250</v>
      </c>
      <c r="F4" s="25">
        <v>72.98</v>
      </c>
      <c r="G4" s="15">
        <v>453</v>
      </c>
      <c r="H4" s="15">
        <v>33.299999999999997</v>
      </c>
      <c r="I4" s="15">
        <v>17.100000000000001</v>
      </c>
      <c r="J4" s="16">
        <v>41.1</v>
      </c>
    </row>
    <row r="5" spans="1:10" x14ac:dyDescent="0.25">
      <c r="A5" s="7"/>
      <c r="B5" s="1" t="s">
        <v>12</v>
      </c>
      <c r="C5" s="2">
        <v>457</v>
      </c>
      <c r="D5" s="32" t="s">
        <v>48</v>
      </c>
      <c r="E5" s="17">
        <v>200</v>
      </c>
      <c r="F5" s="26">
        <v>1.32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23</v>
      </c>
      <c r="C6" s="2">
        <v>63</v>
      </c>
      <c r="D6" s="32" t="s">
        <v>29</v>
      </c>
      <c r="E6" s="17">
        <v>45</v>
      </c>
      <c r="F6" s="26">
        <v>17.88</v>
      </c>
      <c r="G6" s="17">
        <v>149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 t="s">
        <v>23</v>
      </c>
      <c r="C7" s="2"/>
      <c r="D7" s="32" t="s">
        <v>42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23</v>
      </c>
      <c r="C8" s="9"/>
      <c r="D8" s="33" t="s">
        <v>30</v>
      </c>
      <c r="E8" s="19">
        <v>30</v>
      </c>
      <c r="F8" s="27">
        <v>1.25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6"/>
      <c r="C9" s="36"/>
      <c r="D9" s="37"/>
      <c r="E9" s="38"/>
      <c r="F9" s="39">
        <f>SUM(F4:F8)</f>
        <v>95.05</v>
      </c>
      <c r="G9" s="39">
        <f t="shared" ref="G9:J9" si="0">SUM(G4:G8)</f>
        <v>768.5</v>
      </c>
      <c r="H9" s="39">
        <f t="shared" si="0"/>
        <v>39.5</v>
      </c>
      <c r="I9" s="39">
        <f t="shared" si="0"/>
        <v>29.500000000000004</v>
      </c>
      <c r="J9" s="39">
        <f t="shared" si="0"/>
        <v>88.300000000000011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112</v>
      </c>
      <c r="D14" s="32" t="s">
        <v>49</v>
      </c>
      <c r="E14" s="17">
        <v>250</v>
      </c>
      <c r="F14" s="26">
        <v>7.14</v>
      </c>
      <c r="G14" s="17">
        <v>86.25</v>
      </c>
      <c r="H14" s="17">
        <v>3.25</v>
      </c>
      <c r="I14" s="17">
        <v>3.37</v>
      </c>
      <c r="J14" s="18">
        <v>10.75</v>
      </c>
    </row>
    <row r="15" spans="1:10" x14ac:dyDescent="0.25">
      <c r="A15" s="7"/>
      <c r="B15" s="1" t="s">
        <v>17</v>
      </c>
      <c r="C15" s="2">
        <v>327</v>
      </c>
      <c r="D15" s="32" t="s">
        <v>33</v>
      </c>
      <c r="E15" s="17">
        <v>150</v>
      </c>
      <c r="F15" s="26">
        <v>77.8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2" t="s">
        <v>34</v>
      </c>
      <c r="E16" s="17">
        <v>200</v>
      </c>
      <c r="F16" s="26">
        <v>12.63</v>
      </c>
      <c r="G16" s="17">
        <v>333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>
        <v>494</v>
      </c>
      <c r="D17" s="32" t="s">
        <v>50</v>
      </c>
      <c r="E17" s="17">
        <v>200</v>
      </c>
      <c r="F17" s="26">
        <v>3.95</v>
      </c>
      <c r="G17" s="17">
        <v>84</v>
      </c>
      <c r="H17" s="17">
        <v>0.1</v>
      </c>
      <c r="I17" s="17">
        <v>0</v>
      </c>
      <c r="J17" s="18">
        <v>18.600000000000001</v>
      </c>
    </row>
    <row r="18" spans="1:10" x14ac:dyDescent="0.25">
      <c r="A18" s="7"/>
      <c r="B18" s="2" t="s">
        <v>23</v>
      </c>
      <c r="C18" s="2"/>
      <c r="D18" s="32" t="s">
        <v>42</v>
      </c>
      <c r="E18" s="17">
        <v>20</v>
      </c>
      <c r="F18" s="26">
        <v>1.08</v>
      </c>
      <c r="G18" s="17">
        <v>46.6</v>
      </c>
      <c r="H18" s="17">
        <v>1.5</v>
      </c>
      <c r="I18" s="17">
        <v>0.2</v>
      </c>
      <c r="J18" s="18">
        <v>9.66</v>
      </c>
    </row>
    <row r="19" spans="1:10" ht="15.75" thickBot="1" x14ac:dyDescent="0.3">
      <c r="A19" s="7"/>
      <c r="B19" s="9" t="s">
        <v>23</v>
      </c>
      <c r="C19" s="2"/>
      <c r="D19" s="32" t="s">
        <v>30</v>
      </c>
      <c r="E19" s="17">
        <v>20</v>
      </c>
      <c r="F19" s="26">
        <v>1</v>
      </c>
      <c r="G19" s="17">
        <v>39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5"/>
      <c r="E20" s="30"/>
      <c r="F20" s="40">
        <f>SUM(F14:F19)+F13</f>
        <v>103.6</v>
      </c>
      <c r="G20" s="40">
        <f t="shared" ref="G20:J20" si="1">SUM(G14:G19)+G13</f>
        <v>786.85</v>
      </c>
      <c r="H20" s="40">
        <f t="shared" si="1"/>
        <v>33.65</v>
      </c>
      <c r="I20" s="40">
        <f t="shared" si="1"/>
        <v>27.57</v>
      </c>
      <c r="J20" s="40">
        <f t="shared" si="1"/>
        <v>106.81</v>
      </c>
    </row>
    <row r="21" spans="1:10" ht="15.75" thickBot="1" x14ac:dyDescent="0.3">
      <c r="A21" s="8"/>
      <c r="B21" s="9"/>
      <c r="C21" s="9"/>
      <c r="D21" s="33"/>
      <c r="E21" s="19"/>
      <c r="F21" s="27">
        <f>F9+F20</f>
        <v>198.64999999999998</v>
      </c>
      <c r="G21" s="19">
        <f>G9+G20</f>
        <v>1555.35</v>
      </c>
      <c r="H21" s="19">
        <f t="shared" ref="H21:J21" si="2">H9+H20</f>
        <v>73.150000000000006</v>
      </c>
      <c r="I21" s="19">
        <f t="shared" si="2"/>
        <v>57.070000000000007</v>
      </c>
      <c r="J21" s="19">
        <f t="shared" si="2"/>
        <v>195.11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K21" sqref="K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28</v>
      </c>
      <c r="I1" t="s">
        <v>1</v>
      </c>
      <c r="J1" s="23">
        <v>44971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45</v>
      </c>
      <c r="E4" s="15">
        <v>250</v>
      </c>
      <c r="F4" s="25">
        <v>79.47</v>
      </c>
      <c r="G4" s="15">
        <v>453</v>
      </c>
      <c r="H4" s="15">
        <v>33.299999999999997</v>
      </c>
      <c r="I4" s="15">
        <v>17.100000000000001</v>
      </c>
      <c r="J4" s="16">
        <v>41.1</v>
      </c>
    </row>
    <row r="5" spans="1:10" x14ac:dyDescent="0.25">
      <c r="A5" s="7"/>
      <c r="B5" s="1" t="s">
        <v>12</v>
      </c>
      <c r="C5" s="2">
        <v>464</v>
      </c>
      <c r="D5" s="32" t="s">
        <v>43</v>
      </c>
      <c r="E5" s="17">
        <v>200</v>
      </c>
      <c r="F5" s="26">
        <v>4.38</v>
      </c>
      <c r="G5" s="17">
        <v>63</v>
      </c>
      <c r="H5" s="17">
        <v>1.6</v>
      </c>
      <c r="I5" s="17">
        <v>1.2</v>
      </c>
      <c r="J5" s="18">
        <v>11.4</v>
      </c>
    </row>
    <row r="6" spans="1:10" x14ac:dyDescent="0.25">
      <c r="A6" s="7"/>
      <c r="B6" s="1" t="s">
        <v>23</v>
      </c>
      <c r="C6" s="2">
        <v>63</v>
      </c>
      <c r="D6" s="32" t="s">
        <v>29</v>
      </c>
      <c r="E6" s="17">
        <v>45</v>
      </c>
      <c r="F6" s="26">
        <v>18.46</v>
      </c>
      <c r="G6" s="17">
        <v>146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23</v>
      </c>
      <c r="C7" s="2"/>
      <c r="D7" s="32" t="s">
        <v>42</v>
      </c>
      <c r="E7" s="17">
        <v>20</v>
      </c>
      <c r="F7" s="26">
        <v>1.08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23</v>
      </c>
      <c r="C8" s="9"/>
      <c r="D8" s="33" t="s">
        <v>30</v>
      </c>
      <c r="E8" s="19">
        <v>20</v>
      </c>
      <c r="F8" s="27">
        <v>1</v>
      </c>
      <c r="G8" s="19">
        <v>39</v>
      </c>
      <c r="H8" s="19">
        <v>1.4</v>
      </c>
      <c r="I8" s="19">
        <v>0.66</v>
      </c>
      <c r="J8" s="20">
        <v>8.9</v>
      </c>
    </row>
    <row r="9" spans="1:10" ht="15.75" thickBot="1" x14ac:dyDescent="0.3">
      <c r="A9" s="7"/>
      <c r="B9" s="36"/>
      <c r="C9" s="36"/>
      <c r="D9" s="37"/>
      <c r="E9" s="38">
        <f>SUM(E4:E8)</f>
        <v>535</v>
      </c>
      <c r="F9" s="41">
        <f>SUM(F4:F8)</f>
        <v>104.39</v>
      </c>
      <c r="G9" s="41">
        <f>SUM(G4:G8)</f>
        <v>747.6</v>
      </c>
      <c r="H9" s="41">
        <f t="shared" ref="H9:J9" si="0">SUM(H4:H8)</f>
        <v>45.499999999999993</v>
      </c>
      <c r="I9" s="41">
        <f t="shared" si="0"/>
        <v>28.36</v>
      </c>
      <c r="J9" s="41">
        <f t="shared" si="0"/>
        <v>85.800000000000011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 t="s">
        <v>36</v>
      </c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31</v>
      </c>
      <c r="D14" s="32" t="s">
        <v>32</v>
      </c>
      <c r="E14" s="17">
        <v>230</v>
      </c>
      <c r="F14" s="26">
        <v>11.14</v>
      </c>
      <c r="G14" s="17">
        <v>240.7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46</v>
      </c>
      <c r="E15" s="17">
        <v>80</v>
      </c>
      <c r="F15" s="26">
        <v>62.12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2" t="s">
        <v>34</v>
      </c>
      <c r="E16" s="17">
        <v>180</v>
      </c>
      <c r="F16" s="26">
        <v>11.37</v>
      </c>
      <c r="G16" s="17">
        <v>300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/>
      <c r="D17" s="32" t="s">
        <v>47</v>
      </c>
      <c r="E17" s="17">
        <v>200</v>
      </c>
      <c r="F17" s="26">
        <v>7.82</v>
      </c>
      <c r="G17" s="17">
        <v>74</v>
      </c>
      <c r="H17" s="17">
        <v>0.1</v>
      </c>
      <c r="I17" s="17">
        <v>0</v>
      </c>
      <c r="J17" s="18">
        <v>18.600000000000001</v>
      </c>
    </row>
    <row r="18" spans="1:10" x14ac:dyDescent="0.25">
      <c r="A18" s="7"/>
      <c r="B18" s="1" t="s">
        <v>23</v>
      </c>
      <c r="C18" s="2"/>
      <c r="D18" s="32" t="s">
        <v>42</v>
      </c>
      <c r="E18" s="17">
        <v>20</v>
      </c>
      <c r="F18" s="26">
        <v>1.08</v>
      </c>
      <c r="G18" s="17">
        <v>46.6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23</v>
      </c>
      <c r="C19" s="2"/>
      <c r="D19" s="32" t="s">
        <v>30</v>
      </c>
      <c r="E19" s="17">
        <v>30</v>
      </c>
      <c r="F19" s="26">
        <v>15</v>
      </c>
      <c r="G19" s="17">
        <v>58.5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35"/>
      <c r="E20" s="30">
        <f>SUM(E14:E19)</f>
        <v>740</v>
      </c>
      <c r="F20" s="40">
        <f>SUM(F14:F19)+F13</f>
        <v>108.52999999999999</v>
      </c>
      <c r="G20" s="40">
        <f t="shared" ref="G20:J20" si="1">SUM(G14:G19)+G13</f>
        <v>917.80000000000007</v>
      </c>
      <c r="H20" s="40">
        <f t="shared" si="1"/>
        <v>39.599999999999994</v>
      </c>
      <c r="I20" s="40">
        <f t="shared" si="1"/>
        <v>30.400000000000002</v>
      </c>
      <c r="J20" s="40">
        <f t="shared" si="1"/>
        <v>140.1</v>
      </c>
    </row>
    <row r="21" spans="1:10" ht="15.75" thickBot="1" x14ac:dyDescent="0.3">
      <c r="A21" s="8"/>
      <c r="B21" s="9"/>
      <c r="C21" s="9"/>
      <c r="D21" s="33"/>
      <c r="E21" s="19">
        <f>E9+E20</f>
        <v>1275</v>
      </c>
      <c r="F21" s="27">
        <f>F9+F20</f>
        <v>212.92</v>
      </c>
      <c r="G21" s="27">
        <f t="shared" ref="G21:J21" si="2">G9+G20</f>
        <v>1665.4</v>
      </c>
      <c r="H21" s="27">
        <f t="shared" si="2"/>
        <v>85.1</v>
      </c>
      <c r="I21" s="27">
        <f t="shared" si="2"/>
        <v>58.760000000000005</v>
      </c>
      <c r="J21" s="27">
        <f t="shared" si="2"/>
        <v>225.9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6" sqref="G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 t="s">
        <v>35</v>
      </c>
      <c r="I1" t="s">
        <v>1</v>
      </c>
      <c r="J1" s="23">
        <v>44971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45</v>
      </c>
      <c r="E4" s="15">
        <v>250</v>
      </c>
      <c r="F4" s="25">
        <v>90.72</v>
      </c>
      <c r="G4" s="15">
        <v>453</v>
      </c>
      <c r="H4" s="15">
        <v>33.299999999999997</v>
      </c>
      <c r="I4" s="15">
        <v>17.100000000000001</v>
      </c>
      <c r="J4" s="16">
        <v>41.1</v>
      </c>
    </row>
    <row r="5" spans="1:10" x14ac:dyDescent="0.25">
      <c r="A5" s="7"/>
      <c r="B5" s="1" t="s">
        <v>12</v>
      </c>
      <c r="C5" s="2">
        <v>464</v>
      </c>
      <c r="D5" s="32" t="s">
        <v>43</v>
      </c>
      <c r="E5" s="17">
        <v>200</v>
      </c>
      <c r="F5" s="26">
        <v>4.38</v>
      </c>
      <c r="G5" s="17">
        <v>63</v>
      </c>
      <c r="H5" s="17">
        <v>1.6</v>
      </c>
      <c r="I5" s="17">
        <v>1.2</v>
      </c>
      <c r="J5" s="18">
        <v>11.4</v>
      </c>
    </row>
    <row r="6" spans="1:10" x14ac:dyDescent="0.25">
      <c r="A6" s="7"/>
      <c r="B6" s="1" t="s">
        <v>23</v>
      </c>
      <c r="C6" s="2">
        <v>63</v>
      </c>
      <c r="D6" s="32" t="s">
        <v>29</v>
      </c>
      <c r="E6" s="17">
        <v>45</v>
      </c>
      <c r="F6" s="26">
        <v>18.46</v>
      </c>
      <c r="G6" s="17">
        <v>149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 t="s">
        <v>23</v>
      </c>
      <c r="C7" s="2"/>
      <c r="D7" s="32" t="s">
        <v>42</v>
      </c>
      <c r="E7" s="17">
        <v>20</v>
      </c>
      <c r="F7" s="26">
        <v>1.08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23</v>
      </c>
      <c r="C8" s="9"/>
      <c r="D8" s="33" t="s">
        <v>30</v>
      </c>
      <c r="E8" s="19">
        <v>25</v>
      </c>
      <c r="F8" s="27">
        <v>1.33</v>
      </c>
      <c r="G8" s="19">
        <v>48.75</v>
      </c>
      <c r="H8" s="19">
        <v>1.4</v>
      </c>
      <c r="I8" s="19">
        <v>0.7</v>
      </c>
      <c r="J8" s="20">
        <v>8.9</v>
      </c>
    </row>
    <row r="9" spans="1:10" ht="15.75" thickBot="1" x14ac:dyDescent="0.3">
      <c r="A9" s="7"/>
      <c r="B9" s="36"/>
      <c r="C9" s="36"/>
      <c r="D9" s="37"/>
      <c r="E9" s="38"/>
      <c r="F9" s="39">
        <f>SUM(F4:F8)</f>
        <v>115.97</v>
      </c>
      <c r="G9" s="39">
        <f t="shared" ref="G9:J9" si="0">SUM(G4:G8)</f>
        <v>760.35</v>
      </c>
      <c r="H9" s="39">
        <f t="shared" si="0"/>
        <v>40.199999999999996</v>
      </c>
      <c r="I9" s="39">
        <f t="shared" si="0"/>
        <v>30.3</v>
      </c>
      <c r="J9" s="39">
        <f t="shared" si="0"/>
        <v>85.800000000000011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31</v>
      </c>
      <c r="D14" s="32" t="s">
        <v>32</v>
      </c>
      <c r="E14" s="17">
        <v>280</v>
      </c>
      <c r="F14" s="26">
        <v>15.43</v>
      </c>
      <c r="G14" s="17">
        <v>269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33</v>
      </c>
      <c r="E15" s="17">
        <v>80</v>
      </c>
      <c r="F15" s="26">
        <v>62.12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2" t="s">
        <v>34</v>
      </c>
      <c r="E16" s="17">
        <v>200</v>
      </c>
      <c r="F16" s="26">
        <v>12.63</v>
      </c>
      <c r="G16" s="17">
        <v>333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/>
      <c r="D17" s="32" t="s">
        <v>47</v>
      </c>
      <c r="E17" s="17">
        <v>200</v>
      </c>
      <c r="F17" s="26">
        <v>7.82</v>
      </c>
      <c r="G17" s="17">
        <v>74</v>
      </c>
      <c r="H17" s="17">
        <v>0.1</v>
      </c>
      <c r="I17" s="17">
        <v>0</v>
      </c>
      <c r="J17" s="18">
        <v>18.600000000000001</v>
      </c>
    </row>
    <row r="18" spans="1:10" x14ac:dyDescent="0.25">
      <c r="A18" s="7"/>
      <c r="B18" s="2" t="s">
        <v>23</v>
      </c>
      <c r="C18" s="2"/>
      <c r="D18" s="32" t="s">
        <v>42</v>
      </c>
      <c r="E18" s="17">
        <v>20</v>
      </c>
      <c r="F18" s="26">
        <v>1</v>
      </c>
      <c r="G18" s="17">
        <v>46.6</v>
      </c>
      <c r="H18" s="17">
        <v>1.5</v>
      </c>
      <c r="I18" s="17">
        <v>0.2</v>
      </c>
      <c r="J18" s="18">
        <v>9.66</v>
      </c>
    </row>
    <row r="19" spans="1:10" ht="15.75" thickBot="1" x14ac:dyDescent="0.3">
      <c r="A19" s="7"/>
      <c r="B19" s="9" t="s">
        <v>23</v>
      </c>
      <c r="C19" s="2"/>
      <c r="D19" s="32" t="s">
        <v>30</v>
      </c>
      <c r="E19" s="17">
        <v>30</v>
      </c>
      <c r="F19" s="26">
        <v>1.5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5"/>
      <c r="E20" s="30"/>
      <c r="F20" s="40">
        <f>SUM(F14:F19)+F13</f>
        <v>100.5</v>
      </c>
      <c r="G20" s="40">
        <f t="shared" ref="G20:J20" si="1">SUM(G14:G19)+G13</f>
        <v>979.1</v>
      </c>
      <c r="H20" s="40">
        <f t="shared" si="1"/>
        <v>39.5</v>
      </c>
      <c r="I20" s="40">
        <f t="shared" si="1"/>
        <v>30.6</v>
      </c>
      <c r="J20" s="40">
        <f t="shared" si="1"/>
        <v>139.76</v>
      </c>
    </row>
    <row r="21" spans="1:10" ht="15.75" thickBot="1" x14ac:dyDescent="0.3">
      <c r="A21" s="8"/>
      <c r="B21" s="9"/>
      <c r="C21" s="9"/>
      <c r="D21" s="33"/>
      <c r="E21" s="19"/>
      <c r="F21" s="27">
        <f>F9+F20</f>
        <v>216.47</v>
      </c>
      <c r="G21" s="19">
        <f>G9+G20</f>
        <v>1739.45</v>
      </c>
      <c r="H21" s="19">
        <f t="shared" ref="H21:J21" si="2">H9+H20</f>
        <v>79.699999999999989</v>
      </c>
      <c r="I21" s="19">
        <f t="shared" si="2"/>
        <v>60.900000000000006</v>
      </c>
      <c r="J21" s="19">
        <f t="shared" si="2"/>
        <v>225.56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19.04 (2)</vt:lpstr>
      <vt:lpstr>19.04.23 (2)</vt:lpstr>
      <vt:lpstr>04.04.23</vt:lpstr>
      <vt:lpstr>04.04</vt:lpstr>
      <vt:lpstr>01.03.23</vt:lpstr>
      <vt:lpstr>01.03</vt:lpstr>
      <vt:lpstr>14.02.23</vt:lpstr>
      <vt:lpstr>14.02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2023-04-18T05:30:07Z</dcterms:modified>
</cp:coreProperties>
</file>