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85" activeTab="1"/>
  </bookViews>
  <sheets>
    <sheet name="13.04.23 (2)" sheetId="22" r:id="rId1"/>
    <sheet name="13.04 (2)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2" l="1"/>
  <c r="J20" i="22"/>
  <c r="J21" i="22" s="1"/>
  <c r="I20" i="22"/>
  <c r="H20" i="22"/>
  <c r="G20" i="22"/>
  <c r="F20" i="22"/>
  <c r="J9" i="22"/>
  <c r="I9" i="22"/>
  <c r="H9" i="22"/>
  <c r="H21" i="22" s="1"/>
  <c r="G9" i="22"/>
  <c r="G21" i="22" s="1"/>
  <c r="F9" i="22"/>
  <c r="I21" i="21"/>
  <c r="J20" i="21"/>
  <c r="J21" i="21" s="1"/>
  <c r="I20" i="21"/>
  <c r="H20" i="21"/>
  <c r="G20" i="21"/>
  <c r="F20" i="21"/>
  <c r="J9" i="21"/>
  <c r="I9" i="21"/>
  <c r="H9" i="21"/>
  <c r="H21" i="21" s="1"/>
  <c r="G9" i="21"/>
  <c r="G21" i="21" s="1"/>
  <c r="F9" i="21"/>
  <c r="F21" i="22" l="1"/>
  <c r="F21" i="2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<sst xmlns="http://schemas.openxmlformats.org/spreadsheetml/2006/main" count="88" uniqueCount="43">
  <si>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</si>
  <si>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</si>
  <si>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</si>
  <si>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</si>
  <si>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</si>
  <si>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</si>
  <si>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</si>
  <si>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</si>
  <si>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</si>
  <si>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</si>
  <si>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</si>
  <si>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</si>
  <si>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</si>
  <si>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</si>
  <si>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</si>
  <si>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</si>
  <si>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</si>
  <si>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</si>
  <si>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</si>
  <si>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</si>
  <si>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</si>
  <si>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</si>
  <si>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</si>
  <si>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</si>
  <si>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</si>
  <si>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</si>
  <si>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</si>
  <si>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</si>
  <si>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</si>
  <si>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</si>
  <si>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</si>
  <si>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старше 12 лет</t>
  </si>
  <si>
    <t>чай с сахаром</t>
  </si>
  <si>
    <t>щи из свежей капусты с картофелем</t>
  </si>
  <si>
    <t>хлеб витаминный</t>
  </si>
  <si>
    <t>Итого завтрак</t>
  </si>
  <si>
    <t>Напиток с витаминами</t>
  </si>
  <si>
    <t>бутерброд</t>
  </si>
  <si>
    <t>напиток</t>
  </si>
  <si>
    <t>Суп молочный с макароными изделиями</t>
  </si>
  <si>
    <t>каша гречневая</t>
  </si>
  <si>
    <t>353/420</t>
  </si>
  <si>
    <t>Сосиска отварная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</si>
</sst>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31</v>
      </c>
      <c r="I1" t="s">
        <v>1</v>
      </c>
      <c r="J1" s="23">
        <v>45029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39</v>
      </c>
      <c r="E4" s="15">
        <v>250</v>
      </c>
      <c r="F4" s="25">
        <v>15.84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30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38.72</v>
      </c>
      <c r="G9" s="37">
        <f t="shared" si="0"/>
        <v>515.75</v>
      </c>
      <c r="H9" s="37">
        <f t="shared" si="0"/>
        <v>18.700000000000003</v>
      </c>
      <c r="I9" s="37">
        <f t="shared" si="0"/>
        <v>18.599999999999998</v>
      </c>
      <c r="J9" s="37">
        <f t="shared" si="0"/>
        <v>71.819999999999993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1" t="s">
        <v>33</v>
      </c>
      <c r="E14" s="17">
        <v>250</v>
      </c>
      <c r="F14" s="26">
        <v>18.670000000000002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17</v>
      </c>
      <c r="C15" s="2">
        <v>202</v>
      </c>
      <c r="D15" s="31" t="s">
        <v>40</v>
      </c>
      <c r="E15" s="17">
        <v>150</v>
      </c>
      <c r="F15" s="26">
        <v>8.9700000000000006</v>
      </c>
      <c r="G15" s="17">
        <v>242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18</v>
      </c>
      <c r="C16" s="2" t="s">
        <v>41</v>
      </c>
      <c r="D16" s="31" t="s">
        <v>42</v>
      </c>
      <c r="E16" s="17">
        <v>130</v>
      </c>
      <c r="F16" s="26">
        <v>33.68</v>
      </c>
      <c r="G16" s="17">
        <v>202.45</v>
      </c>
      <c r="H16" s="17">
        <v>9.1</v>
      </c>
      <c r="I16" s="17">
        <v>17.260000000000002</v>
      </c>
      <c r="J16" s="18">
        <v>2.52</v>
      </c>
    </row>
    <row r="17" spans="1:10" x14ac:dyDescent="0.25">
      <c r="A17" s="7"/>
      <c r="B17" s="1" t="s">
        <v>38</v>
      </c>
      <c r="C17" s="2">
        <v>4</v>
      </c>
      <c r="D17" s="31" t="s">
        <v>36</v>
      </c>
      <c r="E17" s="17">
        <v>200</v>
      </c>
      <c r="F17" s="26">
        <v>9.56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22</v>
      </c>
      <c r="C18" s="2"/>
      <c r="D18" s="31" t="s">
        <v>29</v>
      </c>
      <c r="E18" s="17">
        <v>40</v>
      </c>
      <c r="F18" s="26">
        <v>1.84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22</v>
      </c>
      <c r="C19" s="2"/>
      <c r="D19" s="31" t="s">
        <v>30</v>
      </c>
      <c r="E19" s="17">
        <v>30</v>
      </c>
      <c r="F19" s="26">
        <v>1.68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/>
      <c r="E20" s="36"/>
      <c r="F20" s="37">
        <f>SUM(F14:F19)</f>
        <v>74.400000000000006</v>
      </c>
      <c r="G20" s="37">
        <f t="shared" ref="G20:J20" si="1">SUM(G14:G19)</f>
        <v>817.45</v>
      </c>
      <c r="H20" s="37">
        <f t="shared" si="1"/>
        <v>31.350000000000005</v>
      </c>
      <c r="I20" s="37">
        <f t="shared" si="1"/>
        <v>33.120000000000005</v>
      </c>
      <c r="J20" s="37">
        <f t="shared" si="1"/>
        <v>101.72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113.12</v>
      </c>
      <c r="G21" s="41">
        <f t="shared" ref="G21:J21" si="2">G9+G20</f>
        <v>1333.2</v>
      </c>
      <c r="H21" s="41">
        <f t="shared" si="2"/>
        <v>50.050000000000011</v>
      </c>
      <c r="I21" s="41">
        <f t="shared" si="2"/>
        <v>51.72</v>
      </c>
      <c r="J21" s="41">
        <f t="shared" si="2"/>
        <v>173.54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45029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39</v>
      </c>
      <c r="E4" s="15">
        <v>200</v>
      </c>
      <c r="F4" s="25">
        <v>11.83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30</v>
      </c>
      <c r="E8" s="19">
        <v>30</v>
      </c>
      <c r="F8" s="27">
        <v>1.5</v>
      </c>
      <c r="G8" s="17">
        <v>59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34.71</v>
      </c>
      <c r="G9" s="37">
        <f t="shared" si="0"/>
        <v>476.2</v>
      </c>
      <c r="H9" s="37">
        <f t="shared" si="0"/>
        <v>17.260000000000002</v>
      </c>
      <c r="I9" s="37">
        <f t="shared" si="0"/>
        <v>16.98</v>
      </c>
      <c r="J9" s="37">
        <f t="shared" si="0"/>
        <v>66.900000000000006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1" t="s">
        <v>33</v>
      </c>
      <c r="E14" s="17">
        <v>200</v>
      </c>
      <c r="F14" s="26">
        <v>21.42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>
        <v>202</v>
      </c>
      <c r="D15" s="31" t="s">
        <v>40</v>
      </c>
      <c r="E15" s="17">
        <v>150</v>
      </c>
      <c r="F15" s="26">
        <v>8.9700000000000006</v>
      </c>
      <c r="G15" s="17">
        <v>242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18</v>
      </c>
      <c r="C16" s="2" t="s">
        <v>41</v>
      </c>
      <c r="D16" s="31" t="s">
        <v>42</v>
      </c>
      <c r="E16" s="17">
        <v>130</v>
      </c>
      <c r="F16" s="26">
        <v>33.68</v>
      </c>
      <c r="G16" s="17">
        <v>202.45</v>
      </c>
      <c r="H16" s="17">
        <v>9.1</v>
      </c>
      <c r="I16" s="17">
        <v>17.260000000000002</v>
      </c>
      <c r="J16" s="18">
        <v>2.52</v>
      </c>
    </row>
    <row r="17" spans="1:10" x14ac:dyDescent="0.25">
      <c r="A17" s="7"/>
      <c r="B17" s="1" t="s">
        <v>38</v>
      </c>
      <c r="C17" s="2">
        <v>4</v>
      </c>
      <c r="D17" s="31" t="s">
        <v>36</v>
      </c>
      <c r="E17" s="17">
        <v>200</v>
      </c>
      <c r="F17" s="26">
        <v>9.56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23</v>
      </c>
      <c r="C18" s="2"/>
      <c r="D18" s="31" t="s">
        <v>29</v>
      </c>
      <c r="E18" s="17">
        <v>30</v>
      </c>
      <c r="F18" s="26">
        <v>1.88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30</v>
      </c>
      <c r="E19" s="17">
        <v>30</v>
      </c>
      <c r="F19" s="26">
        <v>1.73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/>
      <c r="E20" s="36"/>
      <c r="F20" s="37">
        <f>SUM(F14:F19)</f>
        <v>77.239999999999995</v>
      </c>
      <c r="G20" s="37">
        <f t="shared" ref="G20:J20" si="1">SUM(G14:G19)</f>
        <v>783.45</v>
      </c>
      <c r="H20" s="37">
        <f t="shared" si="1"/>
        <v>29.500000000000004</v>
      </c>
      <c r="I20" s="37">
        <f t="shared" si="1"/>
        <v>31.500000000000004</v>
      </c>
      <c r="J20" s="37">
        <f t="shared" si="1"/>
        <v>98.72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111.94999999999999</v>
      </c>
      <c r="G21" s="41">
        <f t="shared" ref="G21:J21" si="2">G9+G20</f>
        <v>1259.6500000000001</v>
      </c>
      <c r="H21" s="41">
        <f t="shared" si="2"/>
        <v>46.760000000000005</v>
      </c>
      <c r="I21" s="41">
        <f t="shared" si="2"/>
        <v>48.480000000000004</v>
      </c>
      <c r="J21" s="41">
        <f t="shared" si="2"/>
        <v>165.62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13.04.23 (2)</vt:lpstr>
      <vt:lpstr>13.04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2023-04-12T07:24:19Z</dcterms:modified>
</cp:coreProperties>
</file>