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 activeTab="1"/>
  </bookViews>
  <sheets>
    <sheet name="07.04.2023 (2)" sheetId="16" r:id="rId1"/>
    <sheet name="07.04.23 (2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5" l="1"/>
  <c r="G21" i="16" l="1"/>
  <c r="F21" i="16"/>
  <c r="G20" i="15"/>
  <c r="G21" i="15" s="1"/>
  <c r="F20" i="15"/>
  <c r="J10" i="16"/>
  <c r="J22" i="16" s="1"/>
  <c r="I10" i="16"/>
  <c r="I22" i="16" s="1"/>
  <c r="H10" i="16"/>
  <c r="H22" i="16" s="1"/>
  <c r="G10" i="16"/>
  <c r="F10" i="16"/>
  <c r="J9" i="15"/>
  <c r="J21" i="15" s="1"/>
  <c r="I9" i="15"/>
  <c r="I21" i="15" s="1"/>
  <c r="H9" i="15"/>
  <c r="H21" i="15" s="1"/>
  <c r="G9" i="15"/>
  <c r="F9" i="15"/>
  <c r="G22" i="16" l="1"/>
  <c r="F22" i="16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<sst xmlns="http://schemas.openxmlformats.org/spreadsheetml/2006/main" count="90" uniqueCount="44">
  <si>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</si>
  <si>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</si>
  <si>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</si>
  <si>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</si>
  <si>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</si>
  <si>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</si>
  <si>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</si>
  <si>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</si>
  <si>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</si>
  <si>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</si>
  <si>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</si>
  <si>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</si>
  <si>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</si>
  <si>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</si>
  <si>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</si>
  <si>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</si>
  <si>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</si>
  <si>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</si>
  <si>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</si>
  <si>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</si>
  <si>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</si>
  <si>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</si>
  <si>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</si>
  <si>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</si>
  <si>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</si>
  <si>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</si>
  <si>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</si>
  <si>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</si>
  <si>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</si>
  <si>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</si>
  <si>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</si>
  <si>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</si>
  <si>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</si>
  <si>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Сок яблочный</t>
  </si>
  <si>
    <t>Итого за день</t>
  </si>
  <si>
    <t>Сок</t>
  </si>
  <si>
    <t>Борщ с капустой и картофелем</t>
  </si>
  <si>
    <t>Пюре из гороха</t>
  </si>
  <si>
    <t>339/420</t>
  </si>
  <si>
    <t>Котлета из говядины с соусом</t>
  </si>
  <si>
    <t>Кисель Витошка</t>
  </si>
  <si>
    <t xml:space="preserve">хлеб </t>
  </si>
  <si>
    <t>Хлеб витаминный</t>
  </si>
  <si>
    <t>Хлеб р- 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</si>
</sst>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30</v>
      </c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11.36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4" t="s">
        <v>32</v>
      </c>
      <c r="E7" s="17">
        <v>20</v>
      </c>
      <c r="F7" s="26">
        <v>1.62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5" t="s">
        <v>27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/>
      <c r="D10" s="39"/>
      <c r="E10" s="40"/>
      <c r="F10" s="41">
        <f>SUM(F4:F8)</f>
        <v>34.379999999999995</v>
      </c>
      <c r="G10" s="40">
        <f>SUM(G4:G8)</f>
        <v>514.1</v>
      </c>
      <c r="H10" s="40">
        <f>SUM(H4:H8)</f>
        <v>18.700000000000003</v>
      </c>
      <c r="I10" s="40">
        <f>SUM(I4:I8)</f>
        <v>18.400000000000002</v>
      </c>
      <c r="J10" s="40">
        <f>SUM(J4:J8)</f>
        <v>77.900000000000006</v>
      </c>
    </row>
    <row r="11" spans="1:10" x14ac:dyDescent="0.25">
      <c r="A11" s="4" t="s">
        <v>13</v>
      </c>
      <c r="B11" s="11" t="s">
        <v>31</v>
      </c>
      <c r="C11" s="6"/>
      <c r="D11" s="33" t="s">
        <v>33</v>
      </c>
      <c r="E11" s="15">
        <v>200</v>
      </c>
      <c r="F11" s="25">
        <v>17.329999999999998</v>
      </c>
      <c r="G11" s="15">
        <v>86</v>
      </c>
      <c r="H11" s="15">
        <v>1</v>
      </c>
      <c r="I11" s="15">
        <v>0.2</v>
      </c>
      <c r="J11" s="16">
        <v>20.2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5.72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25">
      <c r="A16" s="7"/>
      <c r="B16" s="1" t="s">
        <v>17</v>
      </c>
      <c r="C16" s="2" t="s">
        <v>38</v>
      </c>
      <c r="D16" s="2" t="s">
        <v>39</v>
      </c>
      <c r="E16" s="34">
        <v>150</v>
      </c>
      <c r="F16" s="26">
        <v>51.48</v>
      </c>
      <c r="G16" s="17">
        <v>226</v>
      </c>
      <c r="H16" s="17">
        <v>12.85</v>
      </c>
      <c r="I16" s="17">
        <v>11.78</v>
      </c>
      <c r="J16" s="18">
        <v>20</v>
      </c>
    </row>
    <row r="17" spans="1:10" x14ac:dyDescent="0.25">
      <c r="A17" s="7"/>
      <c r="B17" s="1" t="s">
        <v>18</v>
      </c>
      <c r="C17" s="2">
        <v>388</v>
      </c>
      <c r="D17" s="2" t="s">
        <v>37</v>
      </c>
      <c r="E17" s="34">
        <v>200</v>
      </c>
      <c r="F17" s="26">
        <v>2.93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25">
      <c r="A18" s="7"/>
      <c r="B18" s="1" t="s">
        <v>19</v>
      </c>
      <c r="C18" s="2">
        <v>484</v>
      </c>
      <c r="D18" s="34" t="s">
        <v>40</v>
      </c>
      <c r="E18" s="17">
        <v>200</v>
      </c>
      <c r="F18" s="26">
        <v>15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41</v>
      </c>
      <c r="C19" s="2"/>
      <c r="D19" s="34" t="s">
        <v>42</v>
      </c>
      <c r="E19" s="17">
        <v>20</v>
      </c>
      <c r="F19" s="26">
        <v>1.08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41</v>
      </c>
      <c r="C20" s="2"/>
      <c r="D20" s="34" t="s">
        <v>43</v>
      </c>
      <c r="E20" s="17">
        <v>30</v>
      </c>
      <c r="F20" s="26">
        <v>1.45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29"/>
      <c r="C21" s="29"/>
      <c r="D21" s="37"/>
      <c r="E21" s="30"/>
      <c r="F21" s="31">
        <f>SUM(F15:F20)</f>
        <v>77.66</v>
      </c>
      <c r="G21" s="30">
        <f>SUM(G15:G20)</f>
        <v>730</v>
      </c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34</v>
      </c>
      <c r="E22" s="19"/>
      <c r="F22" s="27">
        <f>F10+F11+F21</f>
        <v>129.37</v>
      </c>
      <c r="G22" s="27">
        <f t="shared" ref="G22:J22" si="0">G10+G11+G21</f>
        <v>1330.1</v>
      </c>
      <c r="H22" s="27">
        <f t="shared" si="0"/>
        <v>19.700000000000003</v>
      </c>
      <c r="I22" s="27">
        <f t="shared" si="0"/>
        <v>18.600000000000001</v>
      </c>
      <c r="J22" s="27">
        <f t="shared" si="0"/>
        <v>98.100000000000009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200</v>
      </c>
      <c r="F4" s="25">
        <v>11.36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4" t="s">
        <v>32</v>
      </c>
      <c r="E7" s="17">
        <v>20</v>
      </c>
      <c r="F7" s="26">
        <v>1.62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34.379999999999995</v>
      </c>
      <c r="G9" s="40">
        <f>SUM(G4:G8)</f>
        <v>514.1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31</v>
      </c>
      <c r="C10" s="6"/>
      <c r="D10" s="33" t="s">
        <v>35</v>
      </c>
      <c r="E10" s="15">
        <v>200</v>
      </c>
      <c r="F10" s="25">
        <v>17.329999999999998</v>
      </c>
      <c r="G10" s="15">
        <v>86</v>
      </c>
      <c r="H10" s="15">
        <v>2</v>
      </c>
      <c r="I10" s="15">
        <v>0.1</v>
      </c>
      <c r="J10" s="16">
        <v>20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36</v>
      </c>
      <c r="E14" s="17">
        <v>200</v>
      </c>
      <c r="F14" s="26">
        <v>4.79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25">
      <c r="A15" s="7"/>
      <c r="B15" s="1" t="s">
        <v>17</v>
      </c>
      <c r="C15" s="2" t="s">
        <v>38</v>
      </c>
      <c r="D15" s="2" t="s">
        <v>39</v>
      </c>
      <c r="E15" s="34">
        <v>140</v>
      </c>
      <c r="F15" s="26">
        <v>46.69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37</v>
      </c>
      <c r="E16" s="34">
        <v>150</v>
      </c>
      <c r="F16" s="26">
        <v>2.29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40</v>
      </c>
      <c r="E17" s="17">
        <v>200</v>
      </c>
      <c r="F17" s="26">
        <v>15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41</v>
      </c>
      <c r="C18" s="2"/>
      <c r="D18" s="34" t="s">
        <v>42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41</v>
      </c>
      <c r="C19" s="2"/>
      <c r="D19" s="34" t="s">
        <v>43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7"/>
      <c r="E20" s="30"/>
      <c r="F20" s="31">
        <f>SUM(F14:F19)</f>
        <v>71.349999999999994</v>
      </c>
      <c r="G20" s="30">
        <f>SUM(G14:G19)</f>
        <v>631.1</v>
      </c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34</v>
      </c>
      <c r="E21" s="19"/>
      <c r="F21" s="27">
        <f>F9+F20+F10</f>
        <v>123.05999999999999</v>
      </c>
      <c r="G21" s="19">
        <f>G9+G20+G10</f>
        <v>1231.2</v>
      </c>
      <c r="H21" s="19">
        <f t="shared" ref="H21:J21" si="1">H9+H20</f>
        <v>18.700000000000003</v>
      </c>
      <c r="I21" s="19">
        <f t="shared" si="1"/>
        <v>18.400000000000002</v>
      </c>
      <c r="J21" s="19">
        <f t="shared" si="1"/>
        <v>77.900000000000006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07.04.2023 (2)</vt:lpstr>
      <vt:lpstr>07.04.23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2023-04-06T08:12:42Z</dcterms:modified>
</cp:coreProperties>
</file>