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02.05 (3)" sheetId="24" r:id="rId1"/>
    <sheet name="02.05.23 (3)" sheetId="2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4" l="1"/>
  <c r="I20" i="24"/>
  <c r="H20" i="24"/>
  <c r="G20" i="24"/>
  <c r="F20" i="24"/>
  <c r="E20" i="24"/>
  <c r="J9" i="24"/>
  <c r="J21" i="24" s="1"/>
  <c r="I9" i="24"/>
  <c r="I21" i="24" s="1"/>
  <c r="H9" i="24"/>
  <c r="H21" i="24" s="1"/>
  <c r="G9" i="24"/>
  <c r="F9" i="24"/>
  <c r="E9" i="24"/>
  <c r="J20" i="23"/>
  <c r="I20" i="23"/>
  <c r="H20" i="23"/>
  <c r="G20" i="23"/>
  <c r="F20" i="23"/>
  <c r="E20" i="23"/>
  <c r="J9" i="23"/>
  <c r="J21" i="23" s="1"/>
  <c r="I9" i="23"/>
  <c r="I21" i="23" s="1"/>
  <c r="H9" i="23"/>
  <c r="H21" i="23" s="1"/>
  <c r="G9" i="23"/>
  <c r="G21" i="23" s="1"/>
  <c r="F9" i="23"/>
  <c r="E9" i="23"/>
  <c r="G21" i="24" l="1"/>
  <c r="E21" i="24"/>
  <c r="F21" i="24"/>
  <c r="E21" i="23"/>
  <c r="F21" i="23"/>
</calcChain>
</file>

<file path=xl/sharedStrings.xml><?xml version="1.0" encoding="utf-8"?>
<sst xmlns="http://schemas.openxmlformats.org/spreadsheetml/2006/main" count="87" uniqueCount="44">
  <si>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</si>
  <si>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</si>
  <si>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</si>
  <si>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</si>
  <si>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</si>
  <si>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</si>
  <si>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</si>
  <si>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</si>
  <si>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</si>
  <si>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</si>
  <si>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</si>
  <si>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</si>
  <si>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</si>
  <si>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</si>
  <si>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</si>
  <si>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</si>
  <si>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</si>
  <si>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</si>
  <si>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</si>
  <si>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</si>
  <si>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</si>
  <si>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</si>
  <si>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</si>
  <si>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</si>
  <si>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</si>
  <si>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</si>
  <si>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</si>
  <si>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</si>
  <si>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</si>
  <si>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</si>
  <si>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каша гречневая рассыпчатая</t>
  </si>
  <si>
    <t>старше 12 лет</t>
  </si>
  <si>
    <t>напиток</t>
  </si>
  <si>
    <t>запеканка из творога со сгущенным молоком</t>
  </si>
  <si>
    <t>компот из сухофруктов</t>
  </si>
  <si>
    <t>бутерброд</t>
  </si>
  <si>
    <t>хлеб белый</t>
  </si>
  <si>
    <t>хлеб черный</t>
  </si>
  <si>
    <t>хлеб витаминный</t>
  </si>
  <si>
    <t>кофейный напиток</t>
  </si>
  <si>
    <t xml:space="preserve">бутерброд с маслом </t>
  </si>
  <si>
    <t>гуляш из свинины</t>
  </si>
  <si>
    <t xml:space="preserve">хлеб </t>
  </si>
  <si>
    <t>суп-пюре из картофеля 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</si>
</sst>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L20" sqref="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22</v>
      </c>
      <c r="F1" s="24" t="s">
        <v>31</v>
      </c>
      <c r="I1" t="s">
        <v>1</v>
      </c>
      <c r="J1" s="23">
        <v>45048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33</v>
      </c>
      <c r="E4" s="15">
        <v>220</v>
      </c>
      <c r="F4" s="25">
        <v>84.03</v>
      </c>
      <c r="G4" s="15">
        <v>453</v>
      </c>
      <c r="H4" s="15">
        <v>33.200000000000003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464</v>
      </c>
      <c r="D5" s="32" t="s">
        <v>39</v>
      </c>
      <c r="E5" s="17">
        <v>200</v>
      </c>
      <c r="F5" s="26">
        <v>4.79</v>
      </c>
      <c r="G5" s="17">
        <v>63</v>
      </c>
      <c r="H5" s="17">
        <v>1.6</v>
      </c>
      <c r="I5" s="17">
        <v>1.2</v>
      </c>
      <c r="J5" s="18">
        <v>11.4</v>
      </c>
    </row>
    <row r="6" spans="1:10" x14ac:dyDescent="0.25">
      <c r="A6" s="7"/>
      <c r="B6" s="1" t="s">
        <v>35</v>
      </c>
      <c r="C6" s="2">
        <v>63</v>
      </c>
      <c r="D6" s="32" t="s">
        <v>40</v>
      </c>
      <c r="E6" s="17">
        <v>45</v>
      </c>
      <c r="F6" s="26">
        <v>18.46</v>
      </c>
      <c r="G6" s="17">
        <v>149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36</v>
      </c>
      <c r="C7" s="2"/>
      <c r="D7" s="32" t="s">
        <v>38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37</v>
      </c>
      <c r="C8" s="9"/>
      <c r="D8" s="33" t="s">
        <v>28</v>
      </c>
      <c r="E8" s="19">
        <v>30</v>
      </c>
      <c r="F8" s="27">
        <v>1.5</v>
      </c>
      <c r="G8" s="19">
        <v>58.5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525</v>
      </c>
      <c r="F9" s="39">
        <f>SUM(F4:F8)</f>
        <v>110.4</v>
      </c>
      <c r="G9" s="39">
        <f t="shared" ref="G9:J9" si="0">SUM(G4:G8)</f>
        <v>793.5</v>
      </c>
      <c r="H9" s="39">
        <f t="shared" si="0"/>
        <v>40.1</v>
      </c>
      <c r="I9" s="39">
        <f t="shared" si="0"/>
        <v>30.3</v>
      </c>
      <c r="J9" s="39">
        <f t="shared" si="0"/>
        <v>85.800000000000011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29</v>
      </c>
      <c r="D14" s="32" t="s">
        <v>43</v>
      </c>
      <c r="E14" s="17">
        <v>280</v>
      </c>
      <c r="F14" s="26">
        <v>15.69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41</v>
      </c>
      <c r="E15" s="17">
        <v>130</v>
      </c>
      <c r="F15" s="26">
        <v>39.82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30</v>
      </c>
      <c r="E16" s="17">
        <v>200</v>
      </c>
      <c r="F16" s="26">
        <v>11.49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34</v>
      </c>
      <c r="E17" s="17">
        <v>200</v>
      </c>
      <c r="F17" s="26">
        <v>3.05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23</v>
      </c>
      <c r="C18" s="2"/>
      <c r="D18" s="32" t="s">
        <v>38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28</v>
      </c>
      <c r="E19" s="17">
        <v>20</v>
      </c>
      <c r="F19" s="26">
        <v>0.82</v>
      </c>
      <c r="G19" s="17">
        <v>31.2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>
        <f>SUM(E14:E19)</f>
        <v>860</v>
      </c>
      <c r="F20" s="40">
        <f>SUM(F14:F19)+F13</f>
        <v>72.489999999999995</v>
      </c>
      <c r="G20" s="40">
        <f t="shared" ref="G20:J20" si="1">SUM(G14:G19)+G13</f>
        <v>985.2</v>
      </c>
      <c r="H20" s="40">
        <f t="shared" si="1"/>
        <v>40.799999999999997</v>
      </c>
      <c r="I20" s="40">
        <f t="shared" si="1"/>
        <v>30.800000000000004</v>
      </c>
      <c r="J20" s="40">
        <f t="shared" si="1"/>
        <v>146.1</v>
      </c>
    </row>
    <row r="21" spans="1:10" ht="15.75" thickBot="1" x14ac:dyDescent="0.3">
      <c r="A21" s="8"/>
      <c r="B21" s="9"/>
      <c r="C21" s="9"/>
      <c r="D21" s="33"/>
      <c r="E21" s="19">
        <f>E9+E20</f>
        <v>1385</v>
      </c>
      <c r="F21" s="27">
        <f>F9+F20</f>
        <v>182.89</v>
      </c>
      <c r="G21" s="19">
        <f>G9+G20</f>
        <v>1778.7</v>
      </c>
      <c r="H21" s="19">
        <f t="shared" ref="H21:J21" si="2">H9+H20</f>
        <v>80.900000000000006</v>
      </c>
      <c r="I21" s="19">
        <f t="shared" si="2"/>
        <v>61.100000000000009</v>
      </c>
      <c r="J21" s="19">
        <f t="shared" si="2"/>
        <v>231.9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17" sqref="K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22</v>
      </c>
      <c r="F1" s="24" t="s">
        <v>27</v>
      </c>
      <c r="I1" t="s">
        <v>1</v>
      </c>
      <c r="J1" s="23">
        <v>45048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33</v>
      </c>
      <c r="E4" s="15">
        <v>220</v>
      </c>
      <c r="F4" s="25">
        <v>74.989999999999995</v>
      </c>
      <c r="G4" s="15">
        <v>453</v>
      </c>
      <c r="H4" s="15">
        <v>33.200000000000003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464</v>
      </c>
      <c r="D5" s="32" t="s">
        <v>39</v>
      </c>
      <c r="E5" s="17">
        <v>200</v>
      </c>
      <c r="F5" s="26">
        <v>4.79</v>
      </c>
      <c r="G5" s="17">
        <v>63</v>
      </c>
      <c r="H5" s="17">
        <v>1.6</v>
      </c>
      <c r="I5" s="17">
        <v>1.2</v>
      </c>
      <c r="J5" s="18">
        <v>11.4</v>
      </c>
    </row>
    <row r="6" spans="1:10" x14ac:dyDescent="0.25">
      <c r="A6" s="7"/>
      <c r="B6" s="1" t="s">
        <v>35</v>
      </c>
      <c r="C6" s="2">
        <v>63</v>
      </c>
      <c r="D6" s="32" t="s">
        <v>40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42</v>
      </c>
      <c r="C7" s="2"/>
      <c r="D7" s="32" t="s">
        <v>38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42</v>
      </c>
      <c r="C8" s="9"/>
      <c r="D8" s="33" t="s">
        <v>28</v>
      </c>
      <c r="E8" s="19">
        <v>30</v>
      </c>
      <c r="F8" s="27">
        <v>1.5</v>
      </c>
      <c r="G8" s="19">
        <v>58.5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525</v>
      </c>
      <c r="F9" s="41">
        <f>SUM(F4:F8)</f>
        <v>101.36000000000001</v>
      </c>
      <c r="G9" s="41">
        <f>SUM(G4:G8)</f>
        <v>793.5</v>
      </c>
      <c r="H9" s="41">
        <f t="shared" ref="H9:J9" si="0">SUM(H4:H8)</f>
        <v>45.4</v>
      </c>
      <c r="I9" s="41">
        <f t="shared" si="0"/>
        <v>28.4</v>
      </c>
      <c r="J9" s="41">
        <f t="shared" si="0"/>
        <v>85.800000000000011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32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29</v>
      </c>
      <c r="D14" s="32" t="s">
        <v>43</v>
      </c>
      <c r="E14" s="17">
        <v>230</v>
      </c>
      <c r="F14" s="26">
        <v>12.02</v>
      </c>
      <c r="G14" s="17">
        <v>240.7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41</v>
      </c>
      <c r="E15" s="17">
        <v>130</v>
      </c>
      <c r="F15" s="26">
        <v>39.82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30</v>
      </c>
      <c r="E16" s="17">
        <v>180</v>
      </c>
      <c r="F16" s="26">
        <v>10.34</v>
      </c>
      <c r="G16" s="17">
        <v>300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34</v>
      </c>
      <c r="E17" s="17">
        <v>200</v>
      </c>
      <c r="F17" s="26">
        <v>3.05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23</v>
      </c>
      <c r="C18" s="2"/>
      <c r="D18" s="32" t="s">
        <v>38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28</v>
      </c>
      <c r="E19" s="17">
        <v>20</v>
      </c>
      <c r="F19" s="26">
        <v>1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>
        <f>SUM(E14:E19)</f>
        <v>790</v>
      </c>
      <c r="F20" s="40">
        <f>SUM(F14:F19)+F13</f>
        <v>67.850000000000009</v>
      </c>
      <c r="G20" s="40">
        <f t="shared" ref="G20:J20" si="1">SUM(G14:G19)+G13</f>
        <v>951.2</v>
      </c>
      <c r="H20" s="40">
        <f t="shared" si="1"/>
        <v>40.799999999999997</v>
      </c>
      <c r="I20" s="40">
        <f t="shared" si="1"/>
        <v>30.800000000000004</v>
      </c>
      <c r="J20" s="40">
        <f t="shared" si="1"/>
        <v>146.1</v>
      </c>
    </row>
    <row r="21" spans="1:10" ht="15.75" thickBot="1" x14ac:dyDescent="0.3">
      <c r="A21" s="8"/>
      <c r="B21" s="9"/>
      <c r="C21" s="9"/>
      <c r="D21" s="33"/>
      <c r="E21" s="19">
        <f>E9+E20</f>
        <v>1315</v>
      </c>
      <c r="F21" s="27">
        <f>F9+F20</f>
        <v>169.21000000000004</v>
      </c>
      <c r="G21" s="27">
        <f t="shared" ref="G21:J21" si="2">G9+G20</f>
        <v>1744.7</v>
      </c>
      <c r="H21" s="27">
        <f t="shared" si="2"/>
        <v>86.199999999999989</v>
      </c>
      <c r="I21" s="27">
        <f t="shared" si="2"/>
        <v>59.2</v>
      </c>
      <c r="J21" s="27">
        <f t="shared" si="2"/>
        <v>231.9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02.05 (3)</vt:lpstr>
      <vt:lpstr>02.05.23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2023-04-28T09:37:36Z</dcterms:modified>
</cp:coreProperties>
</file>