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1.03.23" sheetId="18" r:id="rId1"/>
    <sheet name="01.03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8" l="1"/>
  <c r="I20" i="18"/>
  <c r="H20" i="18"/>
  <c r="G20" i="18"/>
  <c r="F20" i="18"/>
  <c r="E20" i="18"/>
  <c r="J9" i="18"/>
  <c r="J21" i="18" s="1"/>
  <c r="I9" i="18"/>
  <c r="H9" i="18"/>
  <c r="G9" i="18"/>
  <c r="F9" i="18"/>
  <c r="E9" i="18"/>
  <c r="J20" i="17"/>
  <c r="I20" i="17"/>
  <c r="H20" i="17"/>
  <c r="G20" i="17"/>
  <c r="F20" i="17"/>
  <c r="J9" i="17"/>
  <c r="J21" i="17" s="1"/>
  <c r="I9" i="17"/>
  <c r="I21" i="17" s="1"/>
  <c r="H9" i="17"/>
  <c r="G9" i="17"/>
  <c r="F9" i="17"/>
  <c r="F21" i="17" s="1"/>
  <c r="H21" i="17" l="1"/>
  <c r="G21" i="17"/>
  <c r="I21" i="18"/>
  <c r="H21" i="18"/>
  <c r="G21" i="18"/>
  <c r="F21" i="18"/>
  <c r="E21" i="18"/>
</calcChain>
</file>

<file path=xl/sharedStrings.xml><?xml version="1.0" encoding="utf-8"?>
<sst xmlns="http://schemas.openxmlformats.org/spreadsheetml/2006/main" count="85" uniqueCount="39">
  <si>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</si>
  <si>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</si>
  <si>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</si>
  <si>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</si>
  <si>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</si>
  <si>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</si>
  <si>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</si>
  <si>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</si>
  <si>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</si>
  <si>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</si>
  <si>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</si>
  <si>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</si>
  <si>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</si>
  <si>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</si>
  <si>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</si>
  <si>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</si>
  <si>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</si>
  <si>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</si>
  <si>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</si>
  <si>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</si>
  <si>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</si>
  <si>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</si>
  <si>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</si>
  <si>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</si>
  <si>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</si>
  <si>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</si>
  <si>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</si>
  <si>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</si>
  <si>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</si>
  <si>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гуляш из говядины</t>
  </si>
  <si>
    <t>каша гречневая рассыпчатая</t>
  </si>
  <si>
    <t>старше 12 лет</t>
  </si>
  <si>
    <t>напиток</t>
  </si>
  <si>
    <t>хлеб витаминный</t>
  </si>
  <si>
    <t>запеканка из творога с молочным сладким соусом</t>
  </si>
  <si>
    <t>гуляш из свинины</t>
  </si>
  <si>
    <t>чай с сахаром</t>
  </si>
  <si>
    <t>суп картофельный</t>
  </si>
  <si>
    <t>Компот из плодов или ягод сушенных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</si>
</sst>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34</v>
      </c>
      <c r="E4" s="15">
        <v>250</v>
      </c>
      <c r="F4" s="25">
        <v>71.13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457</v>
      </c>
      <c r="D5" s="32" t="s">
        <v>36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2" t="s">
        <v>27</v>
      </c>
      <c r="E6" s="17">
        <v>45</v>
      </c>
      <c r="F6" s="26">
        <v>17.88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2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3" t="s">
        <v>28</v>
      </c>
      <c r="E8" s="19">
        <v>25</v>
      </c>
      <c r="F8" s="27">
        <v>1.24</v>
      </c>
      <c r="G8" s="19">
        <v>48.75</v>
      </c>
      <c r="H8" s="19">
        <v>1.75</v>
      </c>
      <c r="I8" s="19">
        <v>0.875</v>
      </c>
      <c r="J8" s="20">
        <v>11.25</v>
      </c>
    </row>
    <row r="9" spans="1:10" ht="15.75" thickBot="1" x14ac:dyDescent="0.3">
      <c r="A9" s="7"/>
      <c r="B9" s="36"/>
      <c r="C9" s="36"/>
      <c r="D9" s="37"/>
      <c r="E9" s="38">
        <f>SUM(E4:E8)</f>
        <v>550</v>
      </c>
      <c r="F9" s="41">
        <f>SUM(F4:F8)</f>
        <v>93.189999999999984</v>
      </c>
      <c r="G9" s="41">
        <f>SUM(G4:G8)</f>
        <v>755.75</v>
      </c>
      <c r="H9" s="41">
        <f t="shared" ref="H9:J9" si="0">SUM(H4:H8)</f>
        <v>44.449999999999996</v>
      </c>
      <c r="I9" s="41">
        <f t="shared" si="0"/>
        <v>27.475000000000005</v>
      </c>
      <c r="J9" s="41">
        <f t="shared" si="0"/>
        <v>86.050000000000011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112</v>
      </c>
      <c r="D14" s="32" t="s">
        <v>37</v>
      </c>
      <c r="E14" s="17">
        <v>200</v>
      </c>
      <c r="F14" s="26">
        <v>5.71</v>
      </c>
      <c r="G14" s="17">
        <v>69</v>
      </c>
      <c r="H14" s="17">
        <v>2.6</v>
      </c>
      <c r="I14" s="17">
        <v>2.7</v>
      </c>
      <c r="J14" s="18">
        <v>8.6</v>
      </c>
    </row>
    <row r="15" spans="1:10" x14ac:dyDescent="0.25">
      <c r="A15" s="7"/>
      <c r="B15" s="1" t="s">
        <v>17</v>
      </c>
      <c r="C15" s="2">
        <v>327</v>
      </c>
      <c r="D15" s="32" t="s">
        <v>35</v>
      </c>
      <c r="E15" s="17">
        <v>130</v>
      </c>
      <c r="F15" s="26">
        <v>77.8</v>
      </c>
      <c r="G15" s="17">
        <v>258</v>
      </c>
      <c r="H15" s="17">
        <v>20</v>
      </c>
      <c r="I15" s="17">
        <v>19.5</v>
      </c>
      <c r="J15" s="18">
        <v>3.3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180</v>
      </c>
      <c r="F16" s="26">
        <v>11.37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3.95</v>
      </c>
      <c r="G17" s="17">
        <v>84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2" t="s">
        <v>33</v>
      </c>
      <c r="E18" s="17">
        <v>20</v>
      </c>
      <c r="F18" s="26">
        <v>1.03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22</v>
      </c>
      <c r="C19" s="2"/>
      <c r="D19" s="32" t="s">
        <v>28</v>
      </c>
      <c r="E19" s="17">
        <v>30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760</v>
      </c>
      <c r="F20" s="40">
        <f>SUM(F14:F19)+F13</f>
        <v>100.86</v>
      </c>
      <c r="G20" s="40">
        <f t="shared" ref="G20:J20" si="1">SUM(G14:G19)+G13</f>
        <v>796.6</v>
      </c>
      <c r="H20" s="40">
        <f t="shared" si="1"/>
        <v>38.099999999999994</v>
      </c>
      <c r="I20" s="40">
        <f t="shared" si="1"/>
        <v>32</v>
      </c>
      <c r="J20" s="40">
        <f t="shared" si="1"/>
        <v>105.8</v>
      </c>
    </row>
    <row r="21" spans="1:10" ht="15.75" thickBot="1" x14ac:dyDescent="0.3">
      <c r="A21" s="8"/>
      <c r="B21" s="9"/>
      <c r="C21" s="9"/>
      <c r="D21" s="33"/>
      <c r="E21" s="19">
        <f>E9+E20</f>
        <v>1310</v>
      </c>
      <c r="F21" s="27">
        <f>F9+F20</f>
        <v>194.04999999999998</v>
      </c>
      <c r="G21" s="27">
        <f t="shared" ref="G21:J21" si="2">G9+G20</f>
        <v>1552.35</v>
      </c>
      <c r="H21" s="27">
        <f t="shared" si="2"/>
        <v>82.549999999999983</v>
      </c>
      <c r="I21" s="27">
        <f t="shared" si="2"/>
        <v>59.475000000000009</v>
      </c>
      <c r="J21" s="27">
        <f t="shared" si="2"/>
        <v>191.85000000000002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31</v>
      </c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34</v>
      </c>
      <c r="E4" s="15">
        <v>250</v>
      </c>
      <c r="F4" s="25">
        <v>72.98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457</v>
      </c>
      <c r="D5" s="32" t="s">
        <v>36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2" t="s">
        <v>27</v>
      </c>
      <c r="E6" s="17">
        <v>45</v>
      </c>
      <c r="F6" s="26">
        <v>17.88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22</v>
      </c>
      <c r="C7" s="2"/>
      <c r="D7" s="32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3" t="s">
        <v>28</v>
      </c>
      <c r="E8" s="19">
        <v>30</v>
      </c>
      <c r="F8" s="27">
        <v>1.25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95.05</v>
      </c>
      <c r="G9" s="39">
        <f t="shared" ref="G9:J9" si="0">SUM(G4:G8)</f>
        <v>768.5</v>
      </c>
      <c r="H9" s="39">
        <f t="shared" si="0"/>
        <v>39.5</v>
      </c>
      <c r="I9" s="39">
        <f t="shared" si="0"/>
        <v>29.500000000000004</v>
      </c>
      <c r="J9" s="39">
        <f t="shared" si="0"/>
        <v>88.300000000000011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112</v>
      </c>
      <c r="D14" s="32" t="s">
        <v>37</v>
      </c>
      <c r="E14" s="17">
        <v>250</v>
      </c>
      <c r="F14" s="26">
        <v>7.14</v>
      </c>
      <c r="G14" s="17">
        <v>86.25</v>
      </c>
      <c r="H14" s="17">
        <v>3.25</v>
      </c>
      <c r="I14" s="17">
        <v>3.37</v>
      </c>
      <c r="J14" s="18">
        <v>10.75</v>
      </c>
    </row>
    <row r="15" spans="1:10" x14ac:dyDescent="0.25">
      <c r="A15" s="7"/>
      <c r="B15" s="1" t="s">
        <v>17</v>
      </c>
      <c r="C15" s="2">
        <v>327</v>
      </c>
      <c r="D15" s="32" t="s">
        <v>29</v>
      </c>
      <c r="E15" s="17">
        <v>150</v>
      </c>
      <c r="F15" s="26">
        <v>77.8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12.63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3.95</v>
      </c>
      <c r="G17" s="17">
        <v>84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2" t="s">
        <v>22</v>
      </c>
      <c r="C18" s="2"/>
      <c r="D18" s="32" t="s">
        <v>33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9" t="s">
        <v>22</v>
      </c>
      <c r="C19" s="2"/>
      <c r="D19" s="32" t="s">
        <v>28</v>
      </c>
      <c r="E19" s="17">
        <v>20</v>
      </c>
      <c r="F19" s="26">
        <v>1</v>
      </c>
      <c r="G19" s="17">
        <v>39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SUM(F14:F19)+F13</f>
        <v>103.6</v>
      </c>
      <c r="G20" s="40">
        <f t="shared" ref="G20:J20" si="1">SUM(G14:G19)+G13</f>
        <v>786.85</v>
      </c>
      <c r="H20" s="40">
        <f t="shared" si="1"/>
        <v>33.65</v>
      </c>
      <c r="I20" s="40">
        <f t="shared" si="1"/>
        <v>27.57</v>
      </c>
      <c r="J20" s="40">
        <f t="shared" si="1"/>
        <v>106.81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198.64999999999998</v>
      </c>
      <c r="G21" s="19">
        <f>G9+G20</f>
        <v>1555.35</v>
      </c>
      <c r="H21" s="19">
        <f t="shared" ref="H21:J21" si="2">H9+H20</f>
        <v>73.150000000000006</v>
      </c>
      <c r="I21" s="19">
        <f t="shared" si="2"/>
        <v>57.070000000000007</v>
      </c>
      <c r="J21" s="19">
        <f t="shared" si="2"/>
        <v>195.11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01.03.23</vt:lpstr>
      <vt:lpstr>01.03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2023-02-28T07:41:23Z</dcterms:modified>
</cp:coreProperties>
</file>