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08.02.24" sheetId="36" r:id="rId1"/>
    <sheet name="08.02.2024" sheetId="35" r:id="rId2"/>
    <sheet name="25.01.2024 (2)" sheetId="34" r:id="rId3"/>
    <sheet name="25.0124 (2)" sheetId="33" r:id="rId4"/>
    <sheet name="09.01.2024" sheetId="32" r:id="rId5"/>
    <sheet name="09.0124" sheetId="31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6" l="1"/>
  <c r="I23" i="36"/>
  <c r="H23" i="36"/>
  <c r="G23" i="36"/>
  <c r="F23" i="36"/>
  <c r="E23" i="36"/>
  <c r="J11" i="36"/>
  <c r="J24" i="36" s="1"/>
  <c r="I11" i="36"/>
  <c r="I24" i="36" s="1"/>
  <c r="H11" i="36"/>
  <c r="G11" i="36"/>
  <c r="G24" i="36" s="1"/>
  <c r="F11" i="36"/>
  <c r="E11" i="36"/>
  <c r="E24" i="36" s="1"/>
  <c r="J22" i="35"/>
  <c r="I22" i="35"/>
  <c r="H22" i="35"/>
  <c r="G22" i="35"/>
  <c r="F22" i="35"/>
  <c r="E22" i="35"/>
  <c r="J11" i="35"/>
  <c r="I11" i="35"/>
  <c r="I23" i="35" s="1"/>
  <c r="H11" i="35"/>
  <c r="H23" i="35" s="1"/>
  <c r="G11" i="35"/>
  <c r="F11" i="35"/>
  <c r="E11" i="35"/>
  <c r="E23" i="35" s="1"/>
  <c r="F24" i="36" l="1"/>
  <c r="H24" i="36"/>
  <c r="F23" i="35"/>
  <c r="J23" i="35"/>
  <c r="G23" i="35"/>
  <c r="J22" i="34"/>
  <c r="I22" i="34"/>
  <c r="H22" i="34"/>
  <c r="G22" i="34"/>
  <c r="F22" i="34"/>
  <c r="E22" i="34"/>
  <c r="J11" i="34"/>
  <c r="I11" i="34"/>
  <c r="I23" i="34" s="1"/>
  <c r="H11" i="34"/>
  <c r="H23" i="34" s="1"/>
  <c r="G11" i="34"/>
  <c r="F11" i="34"/>
  <c r="E11" i="34"/>
  <c r="J23" i="33"/>
  <c r="I23" i="33"/>
  <c r="H23" i="33"/>
  <c r="G23" i="33"/>
  <c r="F23" i="33"/>
  <c r="E23" i="33"/>
  <c r="J11" i="33"/>
  <c r="J24" i="33" s="1"/>
  <c r="I11" i="33"/>
  <c r="I24" i="33" s="1"/>
  <c r="H11" i="33"/>
  <c r="H24" i="33" s="1"/>
  <c r="G11" i="33"/>
  <c r="G24" i="33" s="1"/>
  <c r="F11" i="33"/>
  <c r="E11" i="33"/>
  <c r="E24" i="33" s="1"/>
  <c r="J23" i="34" l="1"/>
  <c r="G23" i="34"/>
  <c r="E23" i="34"/>
  <c r="F23" i="34"/>
  <c r="F24" i="33"/>
  <c r="J22" i="32"/>
  <c r="I22" i="32"/>
  <c r="H22" i="32"/>
  <c r="G22" i="32"/>
  <c r="F22" i="32"/>
  <c r="E22" i="32"/>
  <c r="J11" i="32"/>
  <c r="J23" i="32" s="1"/>
  <c r="I11" i="32"/>
  <c r="I23" i="32" s="1"/>
  <c r="H11" i="32"/>
  <c r="H23" i="32" s="1"/>
  <c r="G11" i="32"/>
  <c r="G23" i="32" s="1"/>
  <c r="F11" i="32"/>
  <c r="E11" i="32"/>
  <c r="E23" i="32" s="1"/>
  <c r="J23" i="31"/>
  <c r="I23" i="31"/>
  <c r="H23" i="31"/>
  <c r="G23" i="31"/>
  <c r="F23" i="31"/>
  <c r="E23" i="31"/>
  <c r="J11" i="31"/>
  <c r="J24" i="31" s="1"/>
  <c r="I11" i="31"/>
  <c r="I24" i="31" s="1"/>
  <c r="H11" i="31"/>
  <c r="H24" i="31" s="1"/>
  <c r="G11" i="31"/>
  <c r="G24" i="31" s="1"/>
  <c r="F11" i="31"/>
  <c r="E11" i="31"/>
  <c r="E24" i="31" s="1"/>
  <c r="F23" i="32" l="1"/>
  <c r="F24" i="31"/>
</calcChain>
</file>

<file path=xl/sharedStrings.xml><?xml version="1.0" encoding="utf-8"?>
<sst xmlns="http://schemas.openxmlformats.org/spreadsheetml/2006/main" count="271" uniqueCount="48">
  <si>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</si>
  <si>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</si>
  <si>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</si>
  <si>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</si>
  <si>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</si>
  <si>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</si>
  <si>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</si>
  <si>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</si>
  <si>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</si>
  <si>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</si>
  <si>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</si>
  <si>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</si>
  <si>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</si>
  <si>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</si>
  <si>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</si>
  <si>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</si>
  <si>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</si>
  <si>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</si>
  <si>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</si>
  <si>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</si>
  <si>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</si>
  <si>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</si>
  <si>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</si>
  <si>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</si>
  <si>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</si>
  <si>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</si>
  <si>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</si>
  <si>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</si>
  <si>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чай с сахаром</t>
  </si>
  <si>
    <t>хлеб витаминный</t>
  </si>
  <si>
    <t>Компот из сухофруктов</t>
  </si>
  <si>
    <t>бутерброд</t>
  </si>
  <si>
    <t>хлеб белый</t>
  </si>
  <si>
    <t>хлеб черный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</si>
  <si>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</si>
  <si>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</si>
  <si>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</si>
  <si>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</si>
  <si>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</si>
  <si>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молочное</t>
  </si>
  <si>
    <t>Йогурт</t>
  </si>
  <si>
    <t>Салат из капусты белокочанной и морской</t>
  </si>
  <si>
    <t>Рис отварной</t>
  </si>
  <si>
    <t xml:space="preserve">суп гороховый </t>
  </si>
  <si>
    <t>Итого зхавтрак</t>
  </si>
  <si>
    <t>Итого завтрак</t>
  </si>
  <si>
    <t>Сыр порционно с батоном</t>
  </si>
  <si>
    <t>Сыр порционно  с батоном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</si>
</sst>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3" borderId="1" xfId="0" applyFill="1" applyBorder="1"/>
    <xf numFmtId="0" fontId="0" fillId="3" borderId="20" xfId="0" applyFill="1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K20" sqref="K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4" t="s">
        <v>25</v>
      </c>
      <c r="I1" t="s">
        <v>1</v>
      </c>
      <c r="J1" s="23">
        <v>45330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11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31</v>
      </c>
      <c r="C6" s="2">
        <v>75</v>
      </c>
      <c r="D6" s="33" t="s">
        <v>46</v>
      </c>
      <c r="E6" s="17">
        <v>45</v>
      </c>
      <c r="F6" s="26">
        <v>15.98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35</v>
      </c>
      <c r="C7" s="2"/>
      <c r="D7" s="33" t="s">
        <v>29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35</v>
      </c>
      <c r="C8" s="29"/>
      <c r="D8" s="36" t="s">
        <v>26</v>
      </c>
      <c r="E8" s="30">
        <v>20</v>
      </c>
      <c r="F8" s="31">
        <v>1.07</v>
      </c>
      <c r="G8" s="30">
        <v>39</v>
      </c>
      <c r="H8" s="30">
        <v>1.4</v>
      </c>
      <c r="I8" s="30">
        <v>0.7</v>
      </c>
      <c r="J8" s="37">
        <v>8.9</v>
      </c>
    </row>
    <row r="9" spans="1:10" x14ac:dyDescent="0.3">
      <c r="A9" s="7"/>
      <c r="B9" s="39"/>
      <c r="C9" s="39"/>
      <c r="D9" s="40"/>
      <c r="E9" s="41"/>
      <c r="F9" s="42"/>
      <c r="G9" s="41"/>
      <c r="H9" s="41"/>
      <c r="I9" s="41"/>
      <c r="J9" s="43"/>
    </row>
    <row r="10" spans="1:10" x14ac:dyDescent="0.3">
      <c r="A10" s="1"/>
      <c r="B10" s="2"/>
      <c r="C10" s="2"/>
      <c r="D10" s="33" t="s">
        <v>40</v>
      </c>
      <c r="E10" s="17">
        <v>150</v>
      </c>
      <c r="F10" s="26">
        <v>25.26</v>
      </c>
      <c r="G10" s="17">
        <v>110</v>
      </c>
      <c r="H10" s="17">
        <v>4.5</v>
      </c>
      <c r="I10" s="17">
        <v>4.5</v>
      </c>
      <c r="J10" s="17">
        <v>28.5</v>
      </c>
    </row>
    <row r="11" spans="1:10" x14ac:dyDescent="0.3">
      <c r="A11" s="1"/>
      <c r="B11" s="2"/>
      <c r="C11" s="2"/>
      <c r="D11" s="50" t="s">
        <v>45</v>
      </c>
      <c r="E11" s="17">
        <f>SUM(E4:E10)</f>
        <v>650</v>
      </c>
      <c r="F11" s="26">
        <f t="shared" ref="F11:J11" si="0">SUM(F4:F10)</f>
        <v>56.44</v>
      </c>
      <c r="G11" s="17">
        <f t="shared" si="0"/>
        <v>558.20000000000005</v>
      </c>
      <c r="H11" s="17">
        <f t="shared" si="0"/>
        <v>20.380000000000003</v>
      </c>
      <c r="I11" s="17">
        <f t="shared" si="0"/>
        <v>18.02</v>
      </c>
      <c r="J11" s="17">
        <f t="shared" si="0"/>
        <v>96.600000000000009</v>
      </c>
    </row>
    <row r="12" spans="1:10" x14ac:dyDescent="0.3">
      <c r="A12" s="7" t="s">
        <v>13</v>
      </c>
      <c r="B12" s="38" t="s">
        <v>36</v>
      </c>
      <c r="C12" s="3"/>
      <c r="D12" s="35"/>
      <c r="E12" s="21"/>
      <c r="F12" s="28"/>
      <c r="G12" s="21"/>
      <c r="H12" s="21"/>
      <c r="I12" s="21"/>
      <c r="J12" s="21"/>
    </row>
    <row r="13" spans="1:10" x14ac:dyDescent="0.3">
      <c r="A13" s="7"/>
      <c r="B13" s="2"/>
      <c r="C13" s="3"/>
      <c r="D13" s="35"/>
      <c r="E13" s="28"/>
      <c r="F13" s="28"/>
      <c r="G13" s="28"/>
      <c r="H13" s="28"/>
      <c r="I13" s="28"/>
      <c r="J13" s="28"/>
    </row>
    <row r="14" spans="1:10" ht="15" thickBot="1" x14ac:dyDescent="0.35">
      <c r="A14" s="8"/>
      <c r="B14" s="9"/>
      <c r="C14" s="2"/>
      <c r="D14" s="33"/>
      <c r="E14" s="17"/>
      <c r="F14" s="26"/>
      <c r="G14" s="17"/>
      <c r="H14" s="17"/>
      <c r="I14" s="17"/>
      <c r="J14" s="18"/>
    </row>
    <row r="15" spans="1:10" x14ac:dyDescent="0.3">
      <c r="A15" s="7" t="s">
        <v>14</v>
      </c>
      <c r="B15" s="10" t="s">
        <v>15</v>
      </c>
      <c r="C15" s="3"/>
      <c r="D15" s="35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>
        <v>128</v>
      </c>
      <c r="D16" s="33" t="s">
        <v>43</v>
      </c>
      <c r="E16" s="17">
        <v>200</v>
      </c>
      <c r="F16" s="26">
        <v>6.3</v>
      </c>
      <c r="G16" s="17">
        <v>194</v>
      </c>
      <c r="H16" s="17">
        <v>13.4</v>
      </c>
      <c r="I16" s="17">
        <v>9.6999999999999993</v>
      </c>
      <c r="J16" s="18">
        <v>13.4</v>
      </c>
    </row>
    <row r="17" spans="1:10" x14ac:dyDescent="0.3">
      <c r="A17" s="7"/>
      <c r="B17" s="1" t="s">
        <v>18</v>
      </c>
      <c r="C17" s="2">
        <v>385</v>
      </c>
      <c r="D17" s="33" t="s">
        <v>42</v>
      </c>
      <c r="E17" s="17">
        <v>150</v>
      </c>
      <c r="F17" s="26">
        <v>10.83</v>
      </c>
      <c r="G17" s="17">
        <v>219</v>
      </c>
      <c r="H17" s="17">
        <v>3.7</v>
      </c>
      <c r="I17" s="17">
        <v>5.4</v>
      </c>
      <c r="J17" s="18">
        <v>38.799999999999997</v>
      </c>
    </row>
    <row r="18" spans="1:10" x14ac:dyDescent="0.3">
      <c r="A18" s="7"/>
      <c r="B18" s="1" t="s">
        <v>17</v>
      </c>
      <c r="C18" s="2">
        <v>299</v>
      </c>
      <c r="D18" s="33" t="s">
        <v>37</v>
      </c>
      <c r="E18" s="17">
        <v>135</v>
      </c>
      <c r="F18" s="26">
        <v>40.92</v>
      </c>
      <c r="G18" s="17">
        <v>123</v>
      </c>
      <c r="H18" s="17">
        <v>9.5</v>
      </c>
      <c r="I18" s="17">
        <v>7.8</v>
      </c>
      <c r="J18" s="18">
        <v>3.8</v>
      </c>
    </row>
    <row r="19" spans="1:10" x14ac:dyDescent="0.3">
      <c r="A19" s="7"/>
      <c r="B19" s="1" t="s">
        <v>34</v>
      </c>
      <c r="C19" s="2">
        <v>495</v>
      </c>
      <c r="D19" s="33" t="s">
        <v>30</v>
      </c>
      <c r="E19" s="17">
        <v>200</v>
      </c>
      <c r="F19" s="26">
        <v>2.8</v>
      </c>
      <c r="G19" s="17">
        <v>84</v>
      </c>
      <c r="H19" s="17">
        <v>0.6</v>
      </c>
      <c r="I19" s="17">
        <v>0.1</v>
      </c>
      <c r="J19" s="18">
        <v>20.100000000000001</v>
      </c>
    </row>
    <row r="20" spans="1:10" x14ac:dyDescent="0.3">
      <c r="A20" s="7"/>
      <c r="B20" s="1" t="s">
        <v>35</v>
      </c>
      <c r="C20" s="2"/>
      <c r="D20" s="33" t="s">
        <v>29</v>
      </c>
      <c r="E20" s="17">
        <v>30</v>
      </c>
      <c r="F20" s="26">
        <v>1.74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3">
      <c r="A21" s="7"/>
      <c r="B21" s="1" t="s">
        <v>35</v>
      </c>
      <c r="C21" s="2"/>
      <c r="D21" s="33" t="s">
        <v>26</v>
      </c>
      <c r="E21" s="17">
        <v>20</v>
      </c>
      <c r="F21" s="26">
        <v>1.06</v>
      </c>
      <c r="G21" s="17">
        <v>39</v>
      </c>
      <c r="H21" s="17">
        <v>1.4</v>
      </c>
      <c r="I21" s="17">
        <v>0.7</v>
      </c>
      <c r="J21" s="18">
        <v>8.9</v>
      </c>
    </row>
    <row r="22" spans="1:10" x14ac:dyDescent="0.3">
      <c r="A22" s="7"/>
      <c r="B22" s="1"/>
      <c r="C22" s="29"/>
      <c r="D22" s="36"/>
      <c r="E22" s="30"/>
      <c r="F22" s="31"/>
      <c r="G22" s="31"/>
      <c r="H22" s="31"/>
      <c r="I22" s="31"/>
      <c r="J22" s="31"/>
    </row>
    <row r="23" spans="1:10" ht="15" thickBot="1" x14ac:dyDescent="0.35">
      <c r="A23" s="8"/>
      <c r="B23" s="9"/>
      <c r="C23" s="9"/>
      <c r="D23" s="34"/>
      <c r="E23" s="19">
        <f>SUM(E15:E22)</f>
        <v>735</v>
      </c>
      <c r="F23" s="27">
        <f>SUM(F15:F22)</f>
        <v>63.65</v>
      </c>
      <c r="G23" s="27">
        <f>SUM(G15:G22)</f>
        <v>729</v>
      </c>
      <c r="H23" s="27">
        <f t="shared" ref="H23:J23" si="1">SUM(H15:H22)</f>
        <v>30.900000000000002</v>
      </c>
      <c r="I23" s="27">
        <f t="shared" si="1"/>
        <v>24</v>
      </c>
      <c r="J23" s="27">
        <f t="shared" si="1"/>
        <v>99.5</v>
      </c>
    </row>
    <row r="24" spans="1:10" ht="15" thickBot="1" x14ac:dyDescent="0.35">
      <c r="C24" s="9"/>
      <c r="D24" s="34"/>
      <c r="E24" s="19">
        <f>E11+E23</f>
        <v>1385</v>
      </c>
      <c r="F24" s="27">
        <f>F11+F23</f>
        <v>120.09</v>
      </c>
      <c r="G24" s="27">
        <f t="shared" ref="G24:J24" si="2">G11+G23</f>
        <v>1287.2</v>
      </c>
      <c r="H24" s="27">
        <f t="shared" si="2"/>
        <v>51.28</v>
      </c>
      <c r="I24" s="27">
        <f t="shared" si="2"/>
        <v>42.019999999999996</v>
      </c>
      <c r="J24" s="27">
        <f t="shared" si="2"/>
        <v>196.10000000000002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4" t="s">
        <v>27</v>
      </c>
      <c r="I1" t="s">
        <v>1</v>
      </c>
      <c r="J1" s="23">
        <v>45330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11.05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31</v>
      </c>
      <c r="C6" s="2">
        <v>75</v>
      </c>
      <c r="D6" s="33" t="s">
        <v>47</v>
      </c>
      <c r="E6" s="17">
        <v>45</v>
      </c>
      <c r="F6" s="26">
        <v>15.98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32</v>
      </c>
      <c r="C7" s="2"/>
      <c r="D7" s="33" t="s">
        <v>29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29" t="s">
        <v>33</v>
      </c>
      <c r="C8" s="29"/>
      <c r="D8" s="36" t="s">
        <v>26</v>
      </c>
      <c r="E8" s="30">
        <v>30</v>
      </c>
      <c r="F8" s="31">
        <v>1.6</v>
      </c>
      <c r="G8" s="30">
        <v>58.5</v>
      </c>
      <c r="H8" s="30">
        <v>1.4</v>
      </c>
      <c r="I8" s="30">
        <v>0.7</v>
      </c>
      <c r="J8" s="37">
        <v>8.9</v>
      </c>
    </row>
    <row r="9" spans="1:10" x14ac:dyDescent="0.3">
      <c r="A9" s="7"/>
      <c r="B9" s="47" t="s">
        <v>39</v>
      </c>
      <c r="C9" s="2"/>
      <c r="D9" s="33" t="s">
        <v>40</v>
      </c>
      <c r="E9" s="17">
        <v>150</v>
      </c>
      <c r="F9" s="26">
        <v>25.26</v>
      </c>
      <c r="G9" s="17">
        <v>110</v>
      </c>
      <c r="H9" s="17">
        <v>4.5</v>
      </c>
      <c r="I9" s="17">
        <v>4.5</v>
      </c>
      <c r="J9" s="17">
        <v>28.5</v>
      </c>
    </row>
    <row r="10" spans="1:10" x14ac:dyDescent="0.3">
      <c r="A10" s="7"/>
      <c r="B10" s="48"/>
      <c r="C10" s="39"/>
      <c r="D10" s="40"/>
      <c r="E10" s="41"/>
      <c r="F10" s="42"/>
      <c r="G10" s="41"/>
      <c r="H10" s="41"/>
      <c r="I10" s="41"/>
      <c r="J10" s="41"/>
    </row>
    <row r="11" spans="1:10" ht="15" thickBot="1" x14ac:dyDescent="0.35">
      <c r="A11" s="7"/>
      <c r="B11" s="44"/>
      <c r="C11" s="44"/>
      <c r="D11" s="49" t="s">
        <v>44</v>
      </c>
      <c r="E11" s="45">
        <f>SUM(E4:E10)</f>
        <v>660</v>
      </c>
      <c r="F11" s="46">
        <f>SUM(F4:F10)</f>
        <v>57.02</v>
      </c>
      <c r="G11" s="45">
        <f t="shared" ref="G11:J11" si="0">SUM(G4:G10)</f>
        <v>577.70000000000005</v>
      </c>
      <c r="H11" s="45">
        <f t="shared" si="0"/>
        <v>20.380000000000003</v>
      </c>
      <c r="I11" s="45">
        <f t="shared" si="0"/>
        <v>18.02</v>
      </c>
      <c r="J11" s="45">
        <f t="shared" si="0"/>
        <v>96.600000000000009</v>
      </c>
    </row>
    <row r="12" spans="1:10" x14ac:dyDescent="0.3">
      <c r="A12" s="4" t="s">
        <v>13</v>
      </c>
      <c r="B12" s="11" t="s">
        <v>39</v>
      </c>
      <c r="C12" s="6"/>
      <c r="D12" s="49"/>
      <c r="E12" s="21"/>
      <c r="F12" s="28"/>
      <c r="G12" s="21"/>
      <c r="H12" s="21"/>
      <c r="I12" s="21"/>
      <c r="J12" s="21"/>
    </row>
    <row r="13" spans="1:10" x14ac:dyDescent="0.3">
      <c r="A13" s="7"/>
      <c r="B13" s="2"/>
      <c r="C13" s="2"/>
      <c r="D13" s="33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4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5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>
        <v>128</v>
      </c>
      <c r="D16" s="33" t="s">
        <v>43</v>
      </c>
      <c r="E16" s="17">
        <v>250</v>
      </c>
      <c r="F16" s="26">
        <v>7.72</v>
      </c>
      <c r="G16" s="17">
        <v>220</v>
      </c>
      <c r="H16" s="17">
        <v>14.9</v>
      </c>
      <c r="I16" s="17">
        <v>10.5</v>
      </c>
      <c r="J16" s="18">
        <v>16.600000000000001</v>
      </c>
    </row>
    <row r="17" spans="1:10" x14ac:dyDescent="0.3">
      <c r="A17" s="7"/>
      <c r="B17" s="1" t="s">
        <v>18</v>
      </c>
      <c r="C17" s="2">
        <v>385</v>
      </c>
      <c r="D17" s="33" t="s">
        <v>42</v>
      </c>
      <c r="E17" s="17">
        <v>200</v>
      </c>
      <c r="F17" s="26">
        <v>10.83</v>
      </c>
      <c r="G17" s="17">
        <v>292</v>
      </c>
      <c r="H17" s="17">
        <v>5</v>
      </c>
      <c r="I17" s="17">
        <v>7.2</v>
      </c>
      <c r="J17" s="18">
        <v>51.8</v>
      </c>
    </row>
    <row r="18" spans="1:10" x14ac:dyDescent="0.3">
      <c r="A18" s="7"/>
      <c r="B18" s="1" t="s">
        <v>17</v>
      </c>
      <c r="C18" s="2">
        <v>299</v>
      </c>
      <c r="D18" s="33" t="s">
        <v>37</v>
      </c>
      <c r="E18" s="17">
        <v>140</v>
      </c>
      <c r="F18" s="26">
        <v>49.11</v>
      </c>
      <c r="G18" s="17">
        <v>128</v>
      </c>
      <c r="H18" s="17">
        <v>10</v>
      </c>
      <c r="I18" s="17">
        <v>8</v>
      </c>
      <c r="J18" s="18">
        <v>3.9</v>
      </c>
    </row>
    <row r="19" spans="1:10" x14ac:dyDescent="0.3">
      <c r="A19" s="7"/>
      <c r="B19" s="1" t="s">
        <v>34</v>
      </c>
      <c r="C19" s="2">
        <v>495</v>
      </c>
      <c r="D19" s="33" t="s">
        <v>30</v>
      </c>
      <c r="E19" s="17">
        <v>200</v>
      </c>
      <c r="F19" s="26">
        <v>2.8</v>
      </c>
      <c r="G19" s="17">
        <v>84</v>
      </c>
      <c r="H19" s="17">
        <v>0.6</v>
      </c>
      <c r="I19" s="17">
        <v>0.1</v>
      </c>
      <c r="J19" s="18">
        <v>20.100000000000001</v>
      </c>
    </row>
    <row r="20" spans="1:10" x14ac:dyDescent="0.3">
      <c r="A20" s="7"/>
      <c r="B20" s="1" t="s">
        <v>21</v>
      </c>
      <c r="C20" s="2"/>
      <c r="D20" s="33" t="s">
        <v>29</v>
      </c>
      <c r="E20" s="17">
        <v>30</v>
      </c>
      <c r="F20" s="26">
        <v>2.06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3">
      <c r="A21" s="7"/>
      <c r="B21" s="1" t="s">
        <v>19</v>
      </c>
      <c r="C21" s="2"/>
      <c r="D21" s="33" t="s">
        <v>26</v>
      </c>
      <c r="E21" s="17">
        <v>30</v>
      </c>
      <c r="F21" s="26">
        <v>1.6</v>
      </c>
      <c r="G21" s="30">
        <v>58.5</v>
      </c>
      <c r="H21" s="30">
        <v>1.4</v>
      </c>
      <c r="I21" s="30">
        <v>0.7</v>
      </c>
      <c r="J21" s="37">
        <v>8.9</v>
      </c>
    </row>
    <row r="22" spans="1:10" x14ac:dyDescent="0.3">
      <c r="A22" s="7"/>
      <c r="B22" s="29"/>
      <c r="C22" s="29"/>
      <c r="D22" s="36"/>
      <c r="E22" s="30">
        <f t="shared" ref="E22:J22" si="1">SUM(E15:E21)</f>
        <v>850</v>
      </c>
      <c r="F22" s="31">
        <f t="shared" si="1"/>
        <v>74.11999999999999</v>
      </c>
      <c r="G22" s="31">
        <f t="shared" si="1"/>
        <v>852.5</v>
      </c>
      <c r="H22" s="31">
        <f t="shared" si="1"/>
        <v>34.199999999999996</v>
      </c>
      <c r="I22" s="31">
        <f t="shared" si="1"/>
        <v>26.8</v>
      </c>
      <c r="J22" s="31">
        <f t="shared" si="1"/>
        <v>115.80000000000001</v>
      </c>
    </row>
    <row r="23" spans="1:10" ht="15" thickBot="1" x14ac:dyDescent="0.35">
      <c r="A23" s="8"/>
      <c r="B23" s="9"/>
      <c r="C23" s="9"/>
      <c r="D23" s="34"/>
      <c r="E23" s="27">
        <f t="shared" ref="E23:J23" si="2">E11+E22+E12</f>
        <v>1510</v>
      </c>
      <c r="F23" s="27">
        <f t="shared" si="2"/>
        <v>131.13999999999999</v>
      </c>
      <c r="G23" s="27">
        <f t="shared" si="2"/>
        <v>1430.2</v>
      </c>
      <c r="H23" s="27">
        <f t="shared" si="2"/>
        <v>54.58</v>
      </c>
      <c r="I23" s="27">
        <f t="shared" si="2"/>
        <v>44.82</v>
      </c>
      <c r="J23" s="27">
        <f t="shared" si="2"/>
        <v>212.40000000000003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opLeftCell="A7" workbookViewId="0">
      <selection activeCell="G21" sqref="G21: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4" t="s">
        <v>27</v>
      </c>
      <c r="I1" t="s">
        <v>1</v>
      </c>
      <c r="J1" s="23">
        <v>45316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11.18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1.38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31</v>
      </c>
      <c r="C6" s="2">
        <v>75</v>
      </c>
      <c r="D6" s="33" t="s">
        <v>47</v>
      </c>
      <c r="E6" s="17">
        <v>45</v>
      </c>
      <c r="F6" s="26">
        <v>16.059999999999999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32</v>
      </c>
      <c r="C7" s="2"/>
      <c r="D7" s="33" t="s">
        <v>29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29" t="s">
        <v>33</v>
      </c>
      <c r="C8" s="29"/>
      <c r="D8" s="36" t="s">
        <v>26</v>
      </c>
      <c r="E8" s="30">
        <v>30</v>
      </c>
      <c r="F8" s="31">
        <v>1.6</v>
      </c>
      <c r="G8" s="30">
        <v>58.5</v>
      </c>
      <c r="H8" s="30">
        <v>1.4</v>
      </c>
      <c r="I8" s="30">
        <v>0.7</v>
      </c>
      <c r="J8" s="37">
        <v>8.9</v>
      </c>
    </row>
    <row r="9" spans="1:10" x14ac:dyDescent="0.3">
      <c r="A9" s="7"/>
      <c r="B9" s="47" t="s">
        <v>39</v>
      </c>
      <c r="C9" s="2"/>
      <c r="D9" s="33" t="s">
        <v>40</v>
      </c>
      <c r="E9" s="17">
        <v>150</v>
      </c>
      <c r="F9" s="26">
        <v>28</v>
      </c>
      <c r="G9" s="17">
        <v>110</v>
      </c>
      <c r="H9" s="17">
        <v>4.5</v>
      </c>
      <c r="I9" s="17">
        <v>4.5</v>
      </c>
      <c r="J9" s="17">
        <v>28.5</v>
      </c>
    </row>
    <row r="10" spans="1:10" x14ac:dyDescent="0.3">
      <c r="A10" s="7"/>
      <c r="B10" s="48"/>
      <c r="C10" s="39"/>
      <c r="D10" s="40"/>
      <c r="E10" s="41"/>
      <c r="F10" s="42"/>
      <c r="G10" s="41"/>
      <c r="H10" s="41"/>
      <c r="I10" s="41"/>
      <c r="J10" s="41"/>
    </row>
    <row r="11" spans="1:10" ht="15" thickBot="1" x14ac:dyDescent="0.35">
      <c r="A11" s="7"/>
      <c r="B11" s="44"/>
      <c r="C11" s="44"/>
      <c r="D11" s="49" t="s">
        <v>44</v>
      </c>
      <c r="E11" s="45">
        <f>SUM(E4:E10)</f>
        <v>660</v>
      </c>
      <c r="F11" s="46">
        <f>SUM(F4:F10)</f>
        <v>59.959999999999994</v>
      </c>
      <c r="G11" s="45">
        <f t="shared" ref="G11:J11" si="0">SUM(G4:G10)</f>
        <v>577.70000000000005</v>
      </c>
      <c r="H11" s="45">
        <f t="shared" si="0"/>
        <v>20.380000000000003</v>
      </c>
      <c r="I11" s="45">
        <f t="shared" si="0"/>
        <v>18.02</v>
      </c>
      <c r="J11" s="45">
        <f t="shared" si="0"/>
        <v>96.600000000000009</v>
      </c>
    </row>
    <row r="12" spans="1:10" x14ac:dyDescent="0.3">
      <c r="A12" s="4" t="s">
        <v>13</v>
      </c>
      <c r="B12" s="11" t="s">
        <v>39</v>
      </c>
      <c r="C12" s="6"/>
      <c r="D12" s="49"/>
      <c r="E12" s="21"/>
      <c r="F12" s="28"/>
      <c r="G12" s="21"/>
      <c r="H12" s="21"/>
      <c r="I12" s="21"/>
      <c r="J12" s="21"/>
    </row>
    <row r="13" spans="1:10" x14ac:dyDescent="0.3">
      <c r="A13" s="7"/>
      <c r="B13" s="2"/>
      <c r="C13" s="2"/>
      <c r="D13" s="33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4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>
        <v>8</v>
      </c>
      <c r="D15" s="35" t="s">
        <v>41</v>
      </c>
      <c r="E15" s="21">
        <v>100</v>
      </c>
      <c r="F15" s="28">
        <v>13.08</v>
      </c>
      <c r="G15" s="21">
        <v>82</v>
      </c>
      <c r="H15" s="21">
        <v>1</v>
      </c>
      <c r="I15" s="21">
        <v>6</v>
      </c>
      <c r="J15" s="22">
        <v>6</v>
      </c>
    </row>
    <row r="16" spans="1:10" x14ac:dyDescent="0.3">
      <c r="A16" s="7"/>
      <c r="B16" s="1" t="s">
        <v>16</v>
      </c>
      <c r="C16" s="2">
        <v>128</v>
      </c>
      <c r="D16" s="33" t="s">
        <v>43</v>
      </c>
      <c r="E16" s="17">
        <v>250</v>
      </c>
      <c r="F16" s="26">
        <v>8.41</v>
      </c>
      <c r="G16" s="17">
        <v>220</v>
      </c>
      <c r="H16" s="17">
        <v>14.9</v>
      </c>
      <c r="I16" s="17">
        <v>10.5</v>
      </c>
      <c r="J16" s="18">
        <v>16.600000000000001</v>
      </c>
    </row>
    <row r="17" spans="1:10" x14ac:dyDescent="0.3">
      <c r="A17" s="7"/>
      <c r="B17" s="1" t="s">
        <v>18</v>
      </c>
      <c r="C17" s="2">
        <v>385</v>
      </c>
      <c r="D17" s="33" t="s">
        <v>42</v>
      </c>
      <c r="E17" s="17">
        <v>200</v>
      </c>
      <c r="F17" s="26">
        <v>14.44</v>
      </c>
      <c r="G17" s="17">
        <v>292</v>
      </c>
      <c r="H17" s="17">
        <v>5</v>
      </c>
      <c r="I17" s="17">
        <v>7.2</v>
      </c>
      <c r="J17" s="18">
        <v>51.8</v>
      </c>
    </row>
    <row r="18" spans="1:10" x14ac:dyDescent="0.3">
      <c r="A18" s="7"/>
      <c r="B18" s="1" t="s">
        <v>17</v>
      </c>
      <c r="C18" s="2">
        <v>299</v>
      </c>
      <c r="D18" s="33" t="s">
        <v>37</v>
      </c>
      <c r="E18" s="17">
        <v>140</v>
      </c>
      <c r="F18" s="26">
        <v>42.65</v>
      </c>
      <c r="G18" s="17">
        <v>128</v>
      </c>
      <c r="H18" s="17">
        <v>10</v>
      </c>
      <c r="I18" s="17">
        <v>8</v>
      </c>
      <c r="J18" s="18">
        <v>3.9</v>
      </c>
    </row>
    <row r="19" spans="1:10" x14ac:dyDescent="0.3">
      <c r="A19" s="7"/>
      <c r="B19" s="1" t="s">
        <v>34</v>
      </c>
      <c r="C19" s="2">
        <v>495</v>
      </c>
      <c r="D19" s="33" t="s">
        <v>30</v>
      </c>
      <c r="E19" s="17">
        <v>200</v>
      </c>
      <c r="F19" s="26">
        <v>2.8</v>
      </c>
      <c r="G19" s="17">
        <v>84</v>
      </c>
      <c r="H19" s="17">
        <v>0.6</v>
      </c>
      <c r="I19" s="17">
        <v>0.1</v>
      </c>
      <c r="J19" s="18">
        <v>20.100000000000001</v>
      </c>
    </row>
    <row r="20" spans="1:10" x14ac:dyDescent="0.3">
      <c r="A20" s="7"/>
      <c r="B20" s="1" t="s">
        <v>21</v>
      </c>
      <c r="C20" s="2"/>
      <c r="D20" s="33" t="s">
        <v>29</v>
      </c>
      <c r="E20" s="17">
        <v>30</v>
      </c>
      <c r="F20" s="26">
        <v>1.74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3">
      <c r="A21" s="7"/>
      <c r="B21" s="1" t="s">
        <v>19</v>
      </c>
      <c r="C21" s="2"/>
      <c r="D21" s="33" t="s">
        <v>26</v>
      </c>
      <c r="E21" s="17">
        <v>30</v>
      </c>
      <c r="F21" s="26">
        <v>1.6</v>
      </c>
      <c r="G21" s="30">
        <v>58.5</v>
      </c>
      <c r="H21" s="30">
        <v>1.4</v>
      </c>
      <c r="I21" s="30">
        <v>0.7</v>
      </c>
      <c r="J21" s="37">
        <v>8.9</v>
      </c>
    </row>
    <row r="22" spans="1:10" x14ac:dyDescent="0.3">
      <c r="A22" s="7"/>
      <c r="B22" s="29"/>
      <c r="C22" s="29"/>
      <c r="D22" s="36"/>
      <c r="E22" s="30">
        <f t="shared" ref="E22:J22" si="1">SUM(E15:E21)</f>
        <v>950</v>
      </c>
      <c r="F22" s="31">
        <f t="shared" si="1"/>
        <v>84.719999999999985</v>
      </c>
      <c r="G22" s="31">
        <f t="shared" si="1"/>
        <v>934.5</v>
      </c>
      <c r="H22" s="31">
        <f t="shared" si="1"/>
        <v>35.199999999999996</v>
      </c>
      <c r="I22" s="31">
        <f t="shared" si="1"/>
        <v>32.800000000000004</v>
      </c>
      <c r="J22" s="31">
        <f t="shared" si="1"/>
        <v>121.80000000000001</v>
      </c>
    </row>
    <row r="23" spans="1:10" ht="15" thickBot="1" x14ac:dyDescent="0.35">
      <c r="A23" s="8"/>
      <c r="B23" s="9"/>
      <c r="C23" s="9"/>
      <c r="D23" s="34"/>
      <c r="E23" s="27">
        <f t="shared" ref="E23:J23" si="2">E11+E22+E12</f>
        <v>1610</v>
      </c>
      <c r="F23" s="27">
        <f t="shared" si="2"/>
        <v>144.67999999999998</v>
      </c>
      <c r="G23" s="27">
        <f t="shared" si="2"/>
        <v>1512.2</v>
      </c>
      <c r="H23" s="27">
        <f t="shared" si="2"/>
        <v>55.58</v>
      </c>
      <c r="I23" s="27">
        <f t="shared" si="2"/>
        <v>50.820000000000007</v>
      </c>
      <c r="J23" s="27">
        <f t="shared" si="2"/>
        <v>218.40000000000003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opLeftCell="A7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4" t="s">
        <v>25</v>
      </c>
      <c r="I1" t="s">
        <v>1</v>
      </c>
      <c r="J1" s="23">
        <v>45316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11.72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1.38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31</v>
      </c>
      <c r="C6" s="2">
        <v>75</v>
      </c>
      <c r="D6" s="33" t="s">
        <v>46</v>
      </c>
      <c r="E6" s="17">
        <v>45</v>
      </c>
      <c r="F6" s="26">
        <v>16.059999999999999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35</v>
      </c>
      <c r="C7" s="2"/>
      <c r="D7" s="33" t="s">
        <v>29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35</v>
      </c>
      <c r="C8" s="29"/>
      <c r="D8" s="36" t="s">
        <v>26</v>
      </c>
      <c r="E8" s="30">
        <v>20</v>
      </c>
      <c r="F8" s="31">
        <v>1.07</v>
      </c>
      <c r="G8" s="30">
        <v>39</v>
      </c>
      <c r="H8" s="30">
        <v>1.4</v>
      </c>
      <c r="I8" s="30">
        <v>0.7</v>
      </c>
      <c r="J8" s="37">
        <v>8.9</v>
      </c>
    </row>
    <row r="9" spans="1:10" x14ac:dyDescent="0.3">
      <c r="A9" s="7"/>
      <c r="B9" s="39"/>
      <c r="C9" s="39"/>
      <c r="D9" s="40"/>
      <c r="E9" s="41"/>
      <c r="F9" s="42"/>
      <c r="G9" s="41"/>
      <c r="H9" s="41"/>
      <c r="I9" s="41"/>
      <c r="J9" s="43"/>
    </row>
    <row r="10" spans="1:10" x14ac:dyDescent="0.3">
      <c r="A10" s="1"/>
      <c r="B10" s="2"/>
      <c r="C10" s="2"/>
      <c r="D10" s="33" t="s">
        <v>40</v>
      </c>
      <c r="E10" s="17">
        <v>150</v>
      </c>
      <c r="F10" s="26">
        <v>28</v>
      </c>
      <c r="G10" s="17">
        <v>110</v>
      </c>
      <c r="H10" s="17">
        <v>4.5</v>
      </c>
      <c r="I10" s="17">
        <v>4.5</v>
      </c>
      <c r="J10" s="17">
        <v>28.5</v>
      </c>
    </row>
    <row r="11" spans="1:10" x14ac:dyDescent="0.3">
      <c r="A11" s="1"/>
      <c r="B11" s="2"/>
      <c r="C11" s="2"/>
      <c r="D11" s="50" t="s">
        <v>45</v>
      </c>
      <c r="E11" s="17">
        <f>SUM(E4:E10)</f>
        <v>650</v>
      </c>
      <c r="F11" s="26">
        <f t="shared" ref="F11:J11" si="0">SUM(F4:F10)</f>
        <v>59.97</v>
      </c>
      <c r="G11" s="17">
        <f t="shared" si="0"/>
        <v>558.20000000000005</v>
      </c>
      <c r="H11" s="17">
        <f t="shared" si="0"/>
        <v>20.380000000000003</v>
      </c>
      <c r="I11" s="17">
        <f t="shared" si="0"/>
        <v>18.02</v>
      </c>
      <c r="J11" s="17">
        <f t="shared" si="0"/>
        <v>96.600000000000009</v>
      </c>
    </row>
    <row r="12" spans="1:10" x14ac:dyDescent="0.3">
      <c r="A12" s="7" t="s">
        <v>13</v>
      </c>
      <c r="B12" s="38" t="s">
        <v>36</v>
      </c>
      <c r="C12" s="3"/>
      <c r="D12" s="35"/>
      <c r="E12" s="21"/>
      <c r="F12" s="28"/>
      <c r="G12" s="21"/>
      <c r="H12" s="21"/>
      <c r="I12" s="21"/>
      <c r="J12" s="21"/>
    </row>
    <row r="13" spans="1:10" x14ac:dyDescent="0.3">
      <c r="A13" s="7"/>
      <c r="B13" s="2"/>
      <c r="C13" s="3"/>
      <c r="D13" s="35"/>
      <c r="E13" s="28"/>
      <c r="F13" s="28"/>
      <c r="G13" s="28"/>
      <c r="H13" s="28"/>
      <c r="I13" s="28"/>
      <c r="J13" s="28"/>
    </row>
    <row r="14" spans="1:10" ht="15" thickBot="1" x14ac:dyDescent="0.35">
      <c r="A14" s="8"/>
      <c r="B14" s="9"/>
      <c r="C14" s="2"/>
      <c r="D14" s="33"/>
      <c r="E14" s="17"/>
      <c r="F14" s="26"/>
      <c r="G14" s="17"/>
      <c r="H14" s="17"/>
      <c r="I14" s="17"/>
      <c r="J14" s="18"/>
    </row>
    <row r="15" spans="1:10" x14ac:dyDescent="0.3">
      <c r="A15" s="7" t="s">
        <v>14</v>
      </c>
      <c r="B15" s="10" t="s">
        <v>15</v>
      </c>
      <c r="C15" s="3">
        <v>8</v>
      </c>
      <c r="D15" s="35" t="s">
        <v>41</v>
      </c>
      <c r="E15" s="21">
        <v>80</v>
      </c>
      <c r="F15" s="28">
        <v>7.33</v>
      </c>
      <c r="G15" s="21">
        <v>65.599999999999994</v>
      </c>
      <c r="H15" s="21">
        <v>0.8</v>
      </c>
      <c r="I15" s="21">
        <v>4.8</v>
      </c>
      <c r="J15" s="22">
        <v>4.8</v>
      </c>
    </row>
    <row r="16" spans="1:10" x14ac:dyDescent="0.3">
      <c r="A16" s="7"/>
      <c r="B16" s="1" t="s">
        <v>16</v>
      </c>
      <c r="C16" s="2">
        <v>128</v>
      </c>
      <c r="D16" s="33" t="s">
        <v>43</v>
      </c>
      <c r="E16" s="17">
        <v>200</v>
      </c>
      <c r="F16" s="26">
        <v>6.33</v>
      </c>
      <c r="G16" s="17">
        <v>194</v>
      </c>
      <c r="H16" s="17">
        <v>13.4</v>
      </c>
      <c r="I16" s="17">
        <v>9.6999999999999993</v>
      </c>
      <c r="J16" s="18">
        <v>13.4</v>
      </c>
    </row>
    <row r="17" spans="1:10" x14ac:dyDescent="0.3">
      <c r="A17" s="7"/>
      <c r="B17" s="1" t="s">
        <v>18</v>
      </c>
      <c r="C17" s="2">
        <v>385</v>
      </c>
      <c r="D17" s="33" t="s">
        <v>42</v>
      </c>
      <c r="E17" s="17">
        <v>150</v>
      </c>
      <c r="F17" s="26">
        <v>10.83</v>
      </c>
      <c r="G17" s="17">
        <v>219</v>
      </c>
      <c r="H17" s="17">
        <v>3.7</v>
      </c>
      <c r="I17" s="17">
        <v>5.4</v>
      </c>
      <c r="J17" s="18">
        <v>38.799999999999997</v>
      </c>
    </row>
    <row r="18" spans="1:10" x14ac:dyDescent="0.3">
      <c r="A18" s="7"/>
      <c r="B18" s="1" t="s">
        <v>17</v>
      </c>
      <c r="C18" s="2">
        <v>299</v>
      </c>
      <c r="D18" s="33" t="s">
        <v>37</v>
      </c>
      <c r="E18" s="17">
        <v>135</v>
      </c>
      <c r="F18" s="26">
        <v>41.1</v>
      </c>
      <c r="G18" s="17">
        <v>123</v>
      </c>
      <c r="H18" s="17">
        <v>9.5</v>
      </c>
      <c r="I18" s="17">
        <v>7.8</v>
      </c>
      <c r="J18" s="18">
        <v>3.8</v>
      </c>
    </row>
    <row r="19" spans="1:10" x14ac:dyDescent="0.3">
      <c r="A19" s="7"/>
      <c r="B19" s="1" t="s">
        <v>34</v>
      </c>
      <c r="C19" s="2">
        <v>495</v>
      </c>
      <c r="D19" s="33" t="s">
        <v>30</v>
      </c>
      <c r="E19" s="17">
        <v>200</v>
      </c>
      <c r="F19" s="26">
        <v>2.8</v>
      </c>
      <c r="G19" s="17">
        <v>84</v>
      </c>
      <c r="H19" s="17">
        <v>0.6</v>
      </c>
      <c r="I19" s="17">
        <v>0.1</v>
      </c>
      <c r="J19" s="18">
        <v>20.100000000000001</v>
      </c>
    </row>
    <row r="20" spans="1:10" x14ac:dyDescent="0.3">
      <c r="A20" s="7"/>
      <c r="B20" s="1" t="s">
        <v>35</v>
      </c>
      <c r="C20" s="2"/>
      <c r="D20" s="33" t="s">
        <v>29</v>
      </c>
      <c r="E20" s="17">
        <v>30</v>
      </c>
      <c r="F20" s="26">
        <v>1.74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3">
      <c r="A21" s="7"/>
      <c r="B21" s="1" t="s">
        <v>35</v>
      </c>
      <c r="C21" s="2"/>
      <c r="D21" s="33" t="s">
        <v>26</v>
      </c>
      <c r="E21" s="17">
        <v>20</v>
      </c>
      <c r="F21" s="26">
        <v>1.06</v>
      </c>
      <c r="G21" s="17">
        <v>39</v>
      </c>
      <c r="H21" s="17">
        <v>1.4</v>
      </c>
      <c r="I21" s="17">
        <v>0.7</v>
      </c>
      <c r="J21" s="18">
        <v>8.9</v>
      </c>
    </row>
    <row r="22" spans="1:10" x14ac:dyDescent="0.3">
      <c r="A22" s="7"/>
      <c r="B22" s="1"/>
      <c r="C22" s="29"/>
      <c r="D22" s="36"/>
      <c r="E22" s="30"/>
      <c r="F22" s="31"/>
      <c r="G22" s="31"/>
      <c r="H22" s="31"/>
      <c r="I22" s="31"/>
      <c r="J22" s="31"/>
    </row>
    <row r="23" spans="1:10" ht="15" thickBot="1" x14ac:dyDescent="0.35">
      <c r="A23" s="8"/>
      <c r="B23" s="9"/>
      <c r="C23" s="9"/>
      <c r="D23" s="34"/>
      <c r="E23" s="19">
        <f>SUM(E15:E22)</f>
        <v>815</v>
      </c>
      <c r="F23" s="27">
        <f>SUM(F15:F22)</f>
        <v>71.19</v>
      </c>
      <c r="G23" s="27">
        <f>SUM(G15:G22)</f>
        <v>794.6</v>
      </c>
      <c r="H23" s="27">
        <f t="shared" ref="H23:J23" si="1">SUM(H15:H22)</f>
        <v>31.700000000000003</v>
      </c>
      <c r="I23" s="27">
        <f t="shared" si="1"/>
        <v>28.8</v>
      </c>
      <c r="J23" s="27">
        <f t="shared" si="1"/>
        <v>104.30000000000001</v>
      </c>
    </row>
    <row r="24" spans="1:10" ht="15" thickBot="1" x14ac:dyDescent="0.35">
      <c r="C24" s="9"/>
      <c r="D24" s="34"/>
      <c r="E24" s="19">
        <f>E11+E23</f>
        <v>1465</v>
      </c>
      <c r="F24" s="27">
        <f>F11+F23</f>
        <v>131.16</v>
      </c>
      <c r="G24" s="27">
        <f t="shared" ref="G24:J24" si="2">G11+G23</f>
        <v>1352.8000000000002</v>
      </c>
      <c r="H24" s="27">
        <f t="shared" si="2"/>
        <v>52.080000000000005</v>
      </c>
      <c r="I24" s="27">
        <f t="shared" si="2"/>
        <v>46.82</v>
      </c>
      <c r="J24" s="27">
        <f t="shared" si="2"/>
        <v>200.90000000000003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opLeftCell="A7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4" t="s">
        <v>27</v>
      </c>
      <c r="I1" t="s">
        <v>1</v>
      </c>
      <c r="J1" s="23">
        <v>45300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10.15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31</v>
      </c>
      <c r="C6" s="2">
        <v>75</v>
      </c>
      <c r="D6" s="33" t="s">
        <v>47</v>
      </c>
      <c r="E6" s="17">
        <v>45</v>
      </c>
      <c r="F6" s="26">
        <v>14.87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32</v>
      </c>
      <c r="C7" s="2"/>
      <c r="D7" s="33" t="s">
        <v>29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29" t="s">
        <v>33</v>
      </c>
      <c r="C8" s="29"/>
      <c r="D8" s="36" t="s">
        <v>26</v>
      </c>
      <c r="E8" s="30">
        <v>30</v>
      </c>
      <c r="F8" s="31">
        <v>1.6</v>
      </c>
      <c r="G8" s="30">
        <v>58.5</v>
      </c>
      <c r="H8" s="30">
        <v>1.4</v>
      </c>
      <c r="I8" s="30">
        <v>0.7</v>
      </c>
      <c r="J8" s="37">
        <v>8.9</v>
      </c>
    </row>
    <row r="9" spans="1:10" x14ac:dyDescent="0.3">
      <c r="A9" s="7"/>
      <c r="B9" s="47" t="s">
        <v>39</v>
      </c>
      <c r="C9" s="2"/>
      <c r="D9" s="33" t="s">
        <v>40</v>
      </c>
      <c r="E9" s="17">
        <v>150</v>
      </c>
      <c r="F9" s="26">
        <v>28.78</v>
      </c>
      <c r="G9" s="17">
        <v>110</v>
      </c>
      <c r="H9" s="17">
        <v>4.5</v>
      </c>
      <c r="I9" s="17">
        <v>4.5</v>
      </c>
      <c r="J9" s="17">
        <v>28.5</v>
      </c>
    </row>
    <row r="10" spans="1:10" x14ac:dyDescent="0.3">
      <c r="A10" s="7"/>
      <c r="B10" s="48"/>
      <c r="C10" s="39"/>
      <c r="D10" s="40"/>
      <c r="E10" s="41"/>
      <c r="F10" s="42"/>
      <c r="G10" s="41"/>
      <c r="H10" s="41"/>
      <c r="I10" s="41"/>
      <c r="J10" s="41"/>
    </row>
    <row r="11" spans="1:10" ht="15" thickBot="1" x14ac:dyDescent="0.35">
      <c r="A11" s="7"/>
      <c r="B11" s="44"/>
      <c r="C11" s="44"/>
      <c r="D11" s="49" t="s">
        <v>44</v>
      </c>
      <c r="E11" s="45">
        <f>SUM(E4:E10)</f>
        <v>660</v>
      </c>
      <c r="F11" s="46">
        <f>SUM(F4:F10)</f>
        <v>58.540000000000006</v>
      </c>
      <c r="G11" s="45">
        <f t="shared" ref="G11:J11" si="0">SUM(G4:G10)</f>
        <v>577.70000000000005</v>
      </c>
      <c r="H11" s="45">
        <f t="shared" si="0"/>
        <v>20.380000000000003</v>
      </c>
      <c r="I11" s="45">
        <f t="shared" si="0"/>
        <v>18.02</v>
      </c>
      <c r="J11" s="45">
        <f t="shared" si="0"/>
        <v>96.600000000000009</v>
      </c>
    </row>
    <row r="12" spans="1:10" x14ac:dyDescent="0.3">
      <c r="A12" s="4" t="s">
        <v>13</v>
      </c>
      <c r="B12" s="11" t="s">
        <v>39</v>
      </c>
      <c r="C12" s="6"/>
      <c r="D12" s="49"/>
      <c r="E12" s="21"/>
      <c r="F12" s="28"/>
      <c r="G12" s="21"/>
      <c r="H12" s="21"/>
      <c r="I12" s="21"/>
      <c r="J12" s="21"/>
    </row>
    <row r="13" spans="1:10" x14ac:dyDescent="0.3">
      <c r="A13" s="7"/>
      <c r="B13" s="2"/>
      <c r="C13" s="2"/>
      <c r="D13" s="33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4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>
        <v>8</v>
      </c>
      <c r="D15" s="35" t="s">
        <v>41</v>
      </c>
      <c r="E15" s="21">
        <v>100</v>
      </c>
      <c r="F15" s="28">
        <v>9.9700000000000006</v>
      </c>
      <c r="G15" s="21">
        <v>82</v>
      </c>
      <c r="H15" s="21">
        <v>1</v>
      </c>
      <c r="I15" s="21">
        <v>6</v>
      </c>
      <c r="J15" s="22">
        <v>6</v>
      </c>
    </row>
    <row r="16" spans="1:10" x14ac:dyDescent="0.3">
      <c r="A16" s="7"/>
      <c r="B16" s="1" t="s">
        <v>16</v>
      </c>
      <c r="C16" s="2">
        <v>128</v>
      </c>
      <c r="D16" s="33" t="s">
        <v>43</v>
      </c>
      <c r="E16" s="17">
        <v>250</v>
      </c>
      <c r="F16" s="26">
        <v>7.46</v>
      </c>
      <c r="G16" s="17">
        <v>220</v>
      </c>
      <c r="H16" s="17">
        <v>14.9</v>
      </c>
      <c r="I16" s="17">
        <v>10.5</v>
      </c>
      <c r="J16" s="18">
        <v>16.600000000000001</v>
      </c>
    </row>
    <row r="17" spans="1:10" x14ac:dyDescent="0.3">
      <c r="A17" s="7"/>
      <c r="B17" s="1" t="s">
        <v>18</v>
      </c>
      <c r="C17" s="2">
        <v>385</v>
      </c>
      <c r="D17" s="33" t="s">
        <v>42</v>
      </c>
      <c r="E17" s="17">
        <v>200</v>
      </c>
      <c r="F17" s="26">
        <v>14.27</v>
      </c>
      <c r="G17" s="17">
        <v>292</v>
      </c>
      <c r="H17" s="17">
        <v>5</v>
      </c>
      <c r="I17" s="17">
        <v>7.2</v>
      </c>
      <c r="J17" s="18">
        <v>51.8</v>
      </c>
    </row>
    <row r="18" spans="1:10" x14ac:dyDescent="0.3">
      <c r="A18" s="7"/>
      <c r="B18" s="1" t="s">
        <v>17</v>
      </c>
      <c r="C18" s="2">
        <v>299</v>
      </c>
      <c r="D18" s="33" t="s">
        <v>37</v>
      </c>
      <c r="E18" s="17">
        <v>140</v>
      </c>
      <c r="F18" s="26">
        <v>38.17</v>
      </c>
      <c r="G18" s="17">
        <v>128</v>
      </c>
      <c r="H18" s="17">
        <v>10</v>
      </c>
      <c r="I18" s="17">
        <v>8</v>
      </c>
      <c r="J18" s="18">
        <v>3.9</v>
      </c>
    </row>
    <row r="19" spans="1:10" x14ac:dyDescent="0.3">
      <c r="A19" s="7"/>
      <c r="B19" s="1" t="s">
        <v>34</v>
      </c>
      <c r="C19" s="2">
        <v>495</v>
      </c>
      <c r="D19" s="33" t="s">
        <v>30</v>
      </c>
      <c r="E19" s="17">
        <v>200</v>
      </c>
      <c r="F19" s="26">
        <v>2.79</v>
      </c>
      <c r="G19" s="17">
        <v>84</v>
      </c>
      <c r="H19" s="17">
        <v>0.6</v>
      </c>
      <c r="I19" s="17">
        <v>0.1</v>
      </c>
      <c r="J19" s="18">
        <v>20.100000000000001</v>
      </c>
    </row>
    <row r="20" spans="1:10" x14ac:dyDescent="0.3">
      <c r="A20" s="7"/>
      <c r="B20" s="1" t="s">
        <v>21</v>
      </c>
      <c r="C20" s="2"/>
      <c r="D20" s="33" t="s">
        <v>29</v>
      </c>
      <c r="E20" s="17">
        <v>30</v>
      </c>
      <c r="F20" s="26">
        <v>2.0499999999999998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3">
      <c r="A21" s="7"/>
      <c r="B21" s="1" t="s">
        <v>19</v>
      </c>
      <c r="C21" s="2"/>
      <c r="D21" s="33" t="s">
        <v>26</v>
      </c>
      <c r="E21" s="17">
        <v>20</v>
      </c>
      <c r="F21" s="26">
        <v>1.38</v>
      </c>
      <c r="G21" s="17">
        <v>39</v>
      </c>
      <c r="H21" s="17">
        <v>1.4</v>
      </c>
      <c r="I21" s="17">
        <v>0.7</v>
      </c>
      <c r="J21" s="18">
        <v>9</v>
      </c>
    </row>
    <row r="22" spans="1:10" x14ac:dyDescent="0.3">
      <c r="A22" s="7"/>
      <c r="B22" s="29"/>
      <c r="C22" s="29"/>
      <c r="D22" s="36"/>
      <c r="E22" s="30">
        <f t="shared" ref="E22:J22" si="1">SUM(E15:E21)</f>
        <v>940</v>
      </c>
      <c r="F22" s="31">
        <f t="shared" si="1"/>
        <v>76.09</v>
      </c>
      <c r="G22" s="31">
        <f t="shared" si="1"/>
        <v>915</v>
      </c>
      <c r="H22" s="31">
        <f t="shared" si="1"/>
        <v>35.199999999999996</v>
      </c>
      <c r="I22" s="31">
        <f t="shared" si="1"/>
        <v>32.800000000000004</v>
      </c>
      <c r="J22" s="31">
        <f t="shared" si="1"/>
        <v>121.9</v>
      </c>
    </row>
    <row r="23" spans="1:10" ht="15" thickBot="1" x14ac:dyDescent="0.35">
      <c r="A23" s="8"/>
      <c r="B23" s="9"/>
      <c r="C23" s="9"/>
      <c r="D23" s="34"/>
      <c r="E23" s="27">
        <f t="shared" ref="E23:J23" si="2">E11+E22+E12</f>
        <v>1600</v>
      </c>
      <c r="F23" s="27">
        <f t="shared" si="2"/>
        <v>134.63</v>
      </c>
      <c r="G23" s="27">
        <f t="shared" si="2"/>
        <v>1492.7</v>
      </c>
      <c r="H23" s="27">
        <f t="shared" si="2"/>
        <v>55.58</v>
      </c>
      <c r="I23" s="27">
        <f t="shared" si="2"/>
        <v>50.820000000000007</v>
      </c>
      <c r="J23" s="27">
        <f t="shared" si="2"/>
        <v>218.5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workbookViewId="0">
      <selection activeCell="K13" sqref="K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4" t="s">
        <v>25</v>
      </c>
      <c r="I1" t="s">
        <v>1</v>
      </c>
      <c r="J1" s="23">
        <v>45300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10.35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31</v>
      </c>
      <c r="C6" s="2">
        <v>75</v>
      </c>
      <c r="D6" s="33" t="s">
        <v>46</v>
      </c>
      <c r="E6" s="17">
        <v>45</v>
      </c>
      <c r="F6" s="26">
        <v>14.87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35</v>
      </c>
      <c r="C7" s="2"/>
      <c r="D7" s="33" t="s">
        <v>29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35</v>
      </c>
      <c r="C8" s="29"/>
      <c r="D8" s="36" t="s">
        <v>26</v>
      </c>
      <c r="E8" s="30">
        <v>20</v>
      </c>
      <c r="F8" s="31">
        <v>1.07</v>
      </c>
      <c r="G8" s="30">
        <v>39</v>
      </c>
      <c r="H8" s="30">
        <v>1.4</v>
      </c>
      <c r="I8" s="30">
        <v>0.7</v>
      </c>
      <c r="J8" s="37">
        <v>8.9</v>
      </c>
    </row>
    <row r="9" spans="1:10" x14ac:dyDescent="0.3">
      <c r="A9" s="7"/>
      <c r="B9" s="39"/>
      <c r="C9" s="39"/>
      <c r="D9" s="40"/>
      <c r="E9" s="41"/>
      <c r="F9" s="42"/>
      <c r="G9" s="41"/>
      <c r="H9" s="41"/>
      <c r="I9" s="41"/>
      <c r="J9" s="43"/>
    </row>
    <row r="10" spans="1:10" x14ac:dyDescent="0.3">
      <c r="A10" s="1"/>
      <c r="B10" s="2"/>
      <c r="C10" s="2"/>
      <c r="D10" s="33" t="s">
        <v>40</v>
      </c>
      <c r="E10" s="17">
        <v>150</v>
      </c>
      <c r="F10" s="26">
        <v>28.78</v>
      </c>
      <c r="G10" s="17">
        <v>110</v>
      </c>
      <c r="H10" s="17">
        <v>4.5</v>
      </c>
      <c r="I10" s="17">
        <v>4.5</v>
      </c>
      <c r="J10" s="17">
        <v>28.5</v>
      </c>
    </row>
    <row r="11" spans="1:10" x14ac:dyDescent="0.3">
      <c r="A11" s="1"/>
      <c r="B11" s="2"/>
      <c r="C11" s="2"/>
      <c r="D11" s="50" t="s">
        <v>45</v>
      </c>
      <c r="E11" s="17">
        <f>SUM(E4:E10)</f>
        <v>650</v>
      </c>
      <c r="F11" s="26">
        <f t="shared" ref="F11:J11" si="0">SUM(F4:F10)</f>
        <v>58.209999999999994</v>
      </c>
      <c r="G11" s="17">
        <f t="shared" si="0"/>
        <v>558.20000000000005</v>
      </c>
      <c r="H11" s="17">
        <f t="shared" si="0"/>
        <v>20.380000000000003</v>
      </c>
      <c r="I11" s="17">
        <f t="shared" si="0"/>
        <v>18.02</v>
      </c>
      <c r="J11" s="17">
        <f t="shared" si="0"/>
        <v>96.600000000000009</v>
      </c>
    </row>
    <row r="12" spans="1:10" x14ac:dyDescent="0.3">
      <c r="A12" s="7" t="s">
        <v>13</v>
      </c>
      <c r="B12" s="38" t="s">
        <v>36</v>
      </c>
      <c r="C12" s="3"/>
      <c r="D12" s="35"/>
      <c r="E12" s="21"/>
      <c r="F12" s="28"/>
      <c r="G12" s="21"/>
      <c r="H12" s="21"/>
      <c r="I12" s="21"/>
      <c r="J12" s="21"/>
    </row>
    <row r="13" spans="1:10" x14ac:dyDescent="0.3">
      <c r="A13" s="7"/>
      <c r="B13" s="2"/>
      <c r="C13" s="3"/>
      <c r="D13" s="35"/>
      <c r="E13" s="28"/>
      <c r="F13" s="28"/>
      <c r="G13" s="28"/>
      <c r="H13" s="28"/>
      <c r="I13" s="28"/>
      <c r="J13" s="28"/>
    </row>
    <row r="14" spans="1:10" ht="15" thickBot="1" x14ac:dyDescent="0.35">
      <c r="A14" s="8"/>
      <c r="B14" s="9"/>
      <c r="C14" s="2"/>
      <c r="D14" s="33"/>
      <c r="E14" s="17"/>
      <c r="F14" s="26"/>
      <c r="G14" s="17"/>
      <c r="H14" s="17"/>
      <c r="I14" s="17"/>
      <c r="J14" s="18"/>
    </row>
    <row r="15" spans="1:10" x14ac:dyDescent="0.3">
      <c r="A15" s="7" t="s">
        <v>14</v>
      </c>
      <c r="B15" s="10" t="s">
        <v>15</v>
      </c>
      <c r="C15" s="3">
        <v>8</v>
      </c>
      <c r="D15" s="35" t="s">
        <v>41</v>
      </c>
      <c r="E15" s="21">
        <v>80</v>
      </c>
      <c r="F15" s="28">
        <v>6.5</v>
      </c>
      <c r="G15" s="21">
        <v>65.599999999999994</v>
      </c>
      <c r="H15" s="21">
        <v>0.8</v>
      </c>
      <c r="I15" s="21">
        <v>4.8</v>
      </c>
      <c r="J15" s="22">
        <v>4.8</v>
      </c>
    </row>
    <row r="16" spans="1:10" x14ac:dyDescent="0.3">
      <c r="A16" s="7"/>
      <c r="B16" s="1" t="s">
        <v>16</v>
      </c>
      <c r="C16" s="2">
        <v>128</v>
      </c>
      <c r="D16" s="33" t="s">
        <v>43</v>
      </c>
      <c r="E16" s="17">
        <v>200</v>
      </c>
      <c r="F16" s="26">
        <v>6.13</v>
      </c>
      <c r="G16" s="17">
        <v>194</v>
      </c>
      <c r="H16" s="17">
        <v>13.4</v>
      </c>
      <c r="I16" s="17">
        <v>9.6999999999999993</v>
      </c>
      <c r="J16" s="18">
        <v>13.4</v>
      </c>
    </row>
    <row r="17" spans="1:10" x14ac:dyDescent="0.3">
      <c r="A17" s="7"/>
      <c r="B17" s="1" t="s">
        <v>18</v>
      </c>
      <c r="C17" s="2">
        <v>385</v>
      </c>
      <c r="D17" s="33" t="s">
        <v>42</v>
      </c>
      <c r="E17" s="17">
        <v>150</v>
      </c>
      <c r="F17" s="26">
        <v>10.71</v>
      </c>
      <c r="G17" s="17">
        <v>219</v>
      </c>
      <c r="H17" s="17">
        <v>3.7</v>
      </c>
      <c r="I17" s="17">
        <v>5.4</v>
      </c>
      <c r="J17" s="18">
        <v>38.799999999999997</v>
      </c>
    </row>
    <row r="18" spans="1:10" x14ac:dyDescent="0.3">
      <c r="A18" s="7"/>
      <c r="B18" s="1" t="s">
        <v>17</v>
      </c>
      <c r="C18" s="2">
        <v>299</v>
      </c>
      <c r="D18" s="33" t="s">
        <v>37</v>
      </c>
      <c r="E18" s="17">
        <v>135</v>
      </c>
      <c r="F18" s="26">
        <v>34.26</v>
      </c>
      <c r="G18" s="17">
        <v>123</v>
      </c>
      <c r="H18" s="17">
        <v>9.5</v>
      </c>
      <c r="I18" s="17">
        <v>7.8</v>
      </c>
      <c r="J18" s="18">
        <v>3.8</v>
      </c>
    </row>
    <row r="19" spans="1:10" x14ac:dyDescent="0.3">
      <c r="A19" s="7"/>
      <c r="B19" s="1" t="s">
        <v>34</v>
      </c>
      <c r="C19" s="2">
        <v>495</v>
      </c>
      <c r="D19" s="33" t="s">
        <v>30</v>
      </c>
      <c r="E19" s="17">
        <v>200</v>
      </c>
      <c r="F19" s="26">
        <v>2.79</v>
      </c>
      <c r="G19" s="17">
        <v>84</v>
      </c>
      <c r="H19" s="17">
        <v>0.6</v>
      </c>
      <c r="I19" s="17">
        <v>0.1</v>
      </c>
      <c r="J19" s="18">
        <v>20.100000000000001</v>
      </c>
    </row>
    <row r="20" spans="1:10" x14ac:dyDescent="0.3">
      <c r="A20" s="7"/>
      <c r="B20" s="1" t="s">
        <v>35</v>
      </c>
      <c r="C20" s="2"/>
      <c r="D20" s="33" t="s">
        <v>29</v>
      </c>
      <c r="E20" s="17">
        <v>30</v>
      </c>
      <c r="F20" s="26">
        <v>1.74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3">
      <c r="A21" s="7"/>
      <c r="B21" s="1" t="s">
        <v>35</v>
      </c>
      <c r="C21" s="2"/>
      <c r="D21" s="33" t="s">
        <v>26</v>
      </c>
      <c r="E21" s="17">
        <v>20</v>
      </c>
      <c r="F21" s="26">
        <v>1.07</v>
      </c>
      <c r="G21" s="17">
        <v>39</v>
      </c>
      <c r="H21" s="17">
        <v>1.4</v>
      </c>
      <c r="I21" s="17">
        <v>0.7</v>
      </c>
      <c r="J21" s="18">
        <v>8.9</v>
      </c>
    </row>
    <row r="22" spans="1:10" x14ac:dyDescent="0.3">
      <c r="A22" s="7"/>
      <c r="B22" s="1"/>
      <c r="C22" s="29"/>
      <c r="D22" s="36"/>
      <c r="E22" s="30"/>
      <c r="F22" s="31"/>
      <c r="G22" s="31"/>
      <c r="H22" s="31"/>
      <c r="I22" s="31"/>
      <c r="J22" s="31"/>
    </row>
    <row r="23" spans="1:10" ht="15" thickBot="1" x14ac:dyDescent="0.35">
      <c r="A23" s="8"/>
      <c r="B23" s="9"/>
      <c r="C23" s="9"/>
      <c r="D23" s="34"/>
      <c r="E23" s="19">
        <f>SUM(E15:E22)</f>
        <v>815</v>
      </c>
      <c r="F23" s="27">
        <f>SUM(F15:F22)</f>
        <v>63.199999999999996</v>
      </c>
      <c r="G23" s="27">
        <f>SUM(G15:G22)</f>
        <v>794.6</v>
      </c>
      <c r="H23" s="27">
        <f t="shared" ref="H23:J23" si="1">SUM(H15:H22)</f>
        <v>31.700000000000003</v>
      </c>
      <c r="I23" s="27">
        <f t="shared" si="1"/>
        <v>28.8</v>
      </c>
      <c r="J23" s="27">
        <f t="shared" si="1"/>
        <v>104.30000000000001</v>
      </c>
    </row>
    <row r="24" spans="1:10" ht="15" thickBot="1" x14ac:dyDescent="0.35">
      <c r="C24" s="9"/>
      <c r="D24" s="34"/>
      <c r="E24" s="19">
        <f>E11+E23</f>
        <v>1465</v>
      </c>
      <c r="F24" s="27">
        <f>F11+F23</f>
        <v>121.41</v>
      </c>
      <c r="G24" s="27">
        <f t="shared" ref="G24:J24" si="2">G11+G23</f>
        <v>1352.8000000000002</v>
      </c>
      <c r="H24" s="27">
        <f t="shared" si="2"/>
        <v>52.080000000000005</v>
      </c>
      <c r="I24" s="27">
        <f t="shared" si="2"/>
        <v>46.82</v>
      </c>
      <c r="J24" s="27">
        <f t="shared" si="2"/>
        <v>200.90000000000003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08.02.24</vt:lpstr>
      <vt:lpstr>08.02.2024</vt:lpstr>
      <vt:lpstr>25.01.2024 (2)</vt:lpstr>
      <vt:lpstr>25.0124 (2)</vt:lpstr>
      <vt:lpstr>09.01.2024</vt:lpstr>
      <vt:lpstr>09.0124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2024-02-06T08:00:49Z</dcterms:modified>
</cp:coreProperties>
</file>