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1000" activeTab="1"/>
  </bookViews>
  <sheets>
    <sheet name="25.10.23 (2)" sheetId="30" r:id="rId1"/>
    <sheet name="25.10.2023 (2)" sheetId="29" r:id="rId2"/>
    <sheet name="Лист1" sheetId="21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0" l="1"/>
  <c r="I10" i="30"/>
  <c r="H10" i="30"/>
  <c r="G10" i="30"/>
  <c r="F10" i="30"/>
  <c r="E10" i="30"/>
  <c r="J10" i="29"/>
  <c r="J22" i="29" s="1"/>
  <c r="I10" i="29"/>
  <c r="I22" i="29" s="1"/>
  <c r="H10" i="29"/>
  <c r="G10" i="29"/>
  <c r="F10" i="29"/>
  <c r="F22" i="29" s="1"/>
  <c r="E10" i="29"/>
  <c r="E22" i="29" s="1"/>
  <c r="J20" i="30"/>
  <c r="I20" i="30"/>
  <c r="H20" i="30"/>
  <c r="G20" i="30"/>
  <c r="F20" i="30"/>
  <c r="F21" i="30" s="1"/>
  <c r="E20" i="30"/>
  <c r="J21" i="30"/>
  <c r="I21" i="30"/>
  <c r="H21" i="30"/>
  <c r="J21" i="29"/>
  <c r="I21" i="29"/>
  <c r="H21" i="29"/>
  <c r="G21" i="29"/>
  <c r="G22" i="29" s="1"/>
  <c r="F21" i="29"/>
  <c r="G21" i="30" l="1"/>
  <c r="E21" i="30"/>
  <c r="H22" i="29"/>
</calcChain>
</file>

<file path=xl/sharedStrings.xml><?xml version="1.0" encoding="utf-8"?>
<sst xmlns="http://schemas.openxmlformats.org/spreadsheetml/2006/main" count="94" uniqueCount="49">
  <si>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</si>
  <si>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</si>
  <si>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</si>
  <si>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</si>
  <si>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</si>
  <si>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</si>
  <si>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</si>
  <si>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</si>
  <si>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</si>
  <si>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</si>
  <si>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</si>
  <si>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</si>
  <si>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</si>
  <si>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</si>
  <si>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</si>
  <si>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</si>
  <si>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</si>
  <si>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</si>
  <si>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</si>
  <si>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</si>
  <si>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</si>
  <si>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</si>
  <si>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</si>
  <si>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</si>
  <si>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</si>
  <si>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</si>
  <si>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</si>
  <si>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</si>
  <si>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</si>
  <si>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</si>
  <si>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старше 12 лет</t>
  </si>
  <si>
    <t>суп с макаронными изделиями</t>
  </si>
  <si>
    <t>пюре картофельное</t>
  </si>
  <si>
    <t>372\408</t>
  </si>
  <si>
    <t>хлеб витаминный</t>
  </si>
  <si>
    <t>Итого завтрак</t>
  </si>
  <si>
    <t>Итого обед</t>
  </si>
  <si>
    <t>Итого за день</t>
  </si>
  <si>
    <t>напиток</t>
  </si>
  <si>
    <t xml:space="preserve">хлеб </t>
  </si>
  <si>
    <t>бутерброды</t>
  </si>
  <si>
    <t>кисель Витошка</t>
  </si>
  <si>
    <t>бутерброд с джемом</t>
  </si>
  <si>
    <t>Фрукты</t>
  </si>
  <si>
    <t>Яблоко</t>
  </si>
  <si>
    <t>Салат из свежих помидор</t>
  </si>
  <si>
    <t xml:space="preserve">суп с макаронными изделиямии </t>
  </si>
  <si>
    <t>котлета из птицы припущенная с соусом</t>
  </si>
  <si>
    <t>Омлет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</si>
</sst>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26</v>
      </c>
      <c r="C1" s="52"/>
      <c r="D1" s="53"/>
      <c r="E1" t="s">
        <v>21</v>
      </c>
      <c r="F1" s="24" t="s">
        <v>27</v>
      </c>
      <c r="I1" t="s">
        <v>1</v>
      </c>
      <c r="J1" s="23">
        <v>45224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30" t="s">
        <v>48</v>
      </c>
      <c r="E4" s="15">
        <v>200</v>
      </c>
      <c r="F4" s="25">
        <v>35.35</v>
      </c>
      <c r="G4" s="15">
        <v>320</v>
      </c>
      <c r="H4" s="15">
        <v>17.2</v>
      </c>
      <c r="I4" s="15">
        <v>26.13</v>
      </c>
      <c r="J4" s="16">
        <v>4.3</v>
      </c>
    </row>
    <row r="5" spans="1:10" x14ac:dyDescent="0.25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1.7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22</v>
      </c>
      <c r="C6" s="2">
        <v>72</v>
      </c>
      <c r="D6" s="31" t="s">
        <v>42</v>
      </c>
      <c r="E6" s="17">
        <v>45</v>
      </c>
      <c r="F6" s="26">
        <v>8.9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25">
      <c r="A7" s="7"/>
      <c r="B7" s="2"/>
      <c r="C7" s="2"/>
      <c r="D7" s="31" t="s">
        <v>34</v>
      </c>
      <c r="E7" s="17">
        <v>20</v>
      </c>
      <c r="F7" s="26">
        <v>0.88</v>
      </c>
      <c r="G7" s="17">
        <v>46.6</v>
      </c>
      <c r="H7" s="17">
        <v>1.5</v>
      </c>
      <c r="I7" s="17">
        <v>0.2</v>
      </c>
      <c r="J7" s="18">
        <v>9.67</v>
      </c>
    </row>
    <row r="8" spans="1:10" ht="15.75" thickBot="1" x14ac:dyDescent="0.3">
      <c r="A8" s="7"/>
      <c r="B8" s="29"/>
      <c r="C8" s="29"/>
      <c r="D8" s="46" t="s">
        <v>29</v>
      </c>
      <c r="E8" s="47">
        <v>20</v>
      </c>
      <c r="F8" s="48">
        <v>1</v>
      </c>
      <c r="G8" s="47">
        <v>39</v>
      </c>
      <c r="H8" s="47">
        <v>1.4</v>
      </c>
      <c r="I8" s="47">
        <v>0.7</v>
      </c>
      <c r="J8" s="49">
        <v>9</v>
      </c>
    </row>
    <row r="9" spans="1:10" x14ac:dyDescent="0.25">
      <c r="A9" s="1"/>
      <c r="B9" s="11" t="s">
        <v>43</v>
      </c>
      <c r="C9" s="6"/>
      <c r="D9" s="31" t="s">
        <v>44</v>
      </c>
      <c r="E9" s="17">
        <v>150</v>
      </c>
      <c r="F9" s="26">
        <v>16.84</v>
      </c>
      <c r="G9" s="17">
        <v>66</v>
      </c>
      <c r="H9" s="17">
        <v>0.6</v>
      </c>
      <c r="I9" s="17">
        <v>0.6</v>
      </c>
      <c r="J9" s="18">
        <v>14.7</v>
      </c>
    </row>
    <row r="10" spans="1:10" ht="15.75" thickBot="1" x14ac:dyDescent="0.3">
      <c r="A10" s="7" t="s">
        <v>13</v>
      </c>
      <c r="B10" s="50"/>
      <c r="C10" s="34"/>
      <c r="D10" s="35" t="s">
        <v>35</v>
      </c>
      <c r="E10" s="36">
        <f>SUM(E4:E9)</f>
        <v>635</v>
      </c>
      <c r="F10" s="37">
        <f t="shared" ref="F10:J10" si="0">SUM(F4:F9)</f>
        <v>64.67</v>
      </c>
      <c r="G10" s="37">
        <f t="shared" si="0"/>
        <v>668.6</v>
      </c>
      <c r="H10" s="37">
        <f t="shared" si="0"/>
        <v>23.7</v>
      </c>
      <c r="I10" s="37">
        <f t="shared" si="0"/>
        <v>32.630000000000003</v>
      </c>
      <c r="J10" s="37">
        <f t="shared" si="0"/>
        <v>72.47</v>
      </c>
    </row>
    <row r="11" spans="1:10" x14ac:dyDescent="0.25">
      <c r="A11" s="7"/>
      <c r="B11" s="11"/>
      <c r="C11" s="6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17</v>
      </c>
      <c r="D13" s="33" t="s">
        <v>45</v>
      </c>
      <c r="E13" s="21">
        <v>80</v>
      </c>
      <c r="F13" s="28">
        <v>10.01</v>
      </c>
      <c r="G13" s="21">
        <v>60</v>
      </c>
      <c r="H13" s="21">
        <v>0.9</v>
      </c>
      <c r="I13" s="21">
        <v>5</v>
      </c>
      <c r="J13" s="22">
        <v>3</v>
      </c>
    </row>
    <row r="14" spans="1:10" x14ac:dyDescent="0.25">
      <c r="A14" s="7"/>
      <c r="B14" s="1" t="s">
        <v>16</v>
      </c>
      <c r="C14" s="2">
        <v>116</v>
      </c>
      <c r="D14" s="31" t="s">
        <v>46</v>
      </c>
      <c r="E14" s="17">
        <v>200</v>
      </c>
      <c r="F14" s="26">
        <v>3.75</v>
      </c>
      <c r="G14" s="17">
        <v>173</v>
      </c>
      <c r="H14" s="17">
        <v>9.5</v>
      </c>
      <c r="I14" s="17">
        <v>8.9</v>
      </c>
      <c r="J14" s="18">
        <v>13.8</v>
      </c>
    </row>
    <row r="15" spans="1:10" x14ac:dyDescent="0.25">
      <c r="A15" s="7"/>
      <c r="B15" s="1" t="s">
        <v>17</v>
      </c>
      <c r="C15" s="2" t="s">
        <v>33</v>
      </c>
      <c r="D15" s="31" t="s">
        <v>47</v>
      </c>
      <c r="E15" s="17">
        <v>140</v>
      </c>
      <c r="F15" s="26">
        <v>56.08</v>
      </c>
      <c r="G15" s="17">
        <v>215</v>
      </c>
      <c r="H15" s="17">
        <v>14.6</v>
      </c>
      <c r="I15" s="17">
        <v>14.3</v>
      </c>
      <c r="J15" s="18">
        <v>10.1</v>
      </c>
    </row>
    <row r="16" spans="1:10" x14ac:dyDescent="0.25">
      <c r="A16" s="7"/>
      <c r="B16" s="1" t="s">
        <v>18</v>
      </c>
      <c r="C16" s="2">
        <v>377</v>
      </c>
      <c r="D16" s="31" t="s">
        <v>32</v>
      </c>
      <c r="E16" s="17">
        <v>150</v>
      </c>
      <c r="F16" s="26">
        <v>11.3</v>
      </c>
      <c r="G16" s="17">
        <v>102</v>
      </c>
      <c r="H16" s="17">
        <v>3.2</v>
      </c>
      <c r="I16" s="17">
        <v>6</v>
      </c>
      <c r="J16" s="18">
        <v>9.1999999999999993</v>
      </c>
    </row>
    <row r="17" spans="1:10" x14ac:dyDescent="0.25">
      <c r="A17" s="7"/>
      <c r="B17" s="1" t="s">
        <v>19</v>
      </c>
      <c r="C17" s="2"/>
      <c r="D17" s="31" t="s">
        <v>41</v>
      </c>
      <c r="E17" s="17">
        <v>200</v>
      </c>
      <c r="F17" s="26">
        <v>10.38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23</v>
      </c>
      <c r="C18" s="2"/>
      <c r="D18" s="31" t="s">
        <v>34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.75" thickBot="1" x14ac:dyDescent="0.3">
      <c r="A19" s="7"/>
      <c r="B19" s="1" t="s">
        <v>20</v>
      </c>
      <c r="C19" s="2"/>
      <c r="D19" s="31" t="s">
        <v>29</v>
      </c>
      <c r="E19" s="17">
        <v>20</v>
      </c>
      <c r="F19" s="26">
        <v>1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25">
      <c r="A20" s="7"/>
      <c r="B20" s="29"/>
      <c r="C20" s="29"/>
      <c r="D20" s="38" t="s">
        <v>36</v>
      </c>
      <c r="E20" s="43">
        <f>SUM(E13:E19)</f>
        <v>820</v>
      </c>
      <c r="F20" s="39">
        <f>SUM(F13:F19)</f>
        <v>94.14</v>
      </c>
      <c r="G20" s="43">
        <f>SUM(G13:G19)</f>
        <v>719</v>
      </c>
      <c r="H20" s="43">
        <f t="shared" ref="H20:J20" si="1">SUM(H13:H19)</f>
        <v>31.9</v>
      </c>
      <c r="I20" s="43">
        <f t="shared" si="1"/>
        <v>35.200000000000003</v>
      </c>
      <c r="J20" s="43">
        <f t="shared" si="1"/>
        <v>74.599999999999994</v>
      </c>
    </row>
    <row r="21" spans="1:10" ht="15.75" thickBot="1" x14ac:dyDescent="0.3">
      <c r="A21" s="8"/>
      <c r="B21" s="9"/>
      <c r="C21" s="9"/>
      <c r="D21" s="40" t="s">
        <v>37</v>
      </c>
      <c r="E21" s="42">
        <f>E10+E20+E11</f>
        <v>1455</v>
      </c>
      <c r="F21" s="42">
        <f>F10+F20+F11</f>
        <v>158.81</v>
      </c>
      <c r="G21" s="42">
        <f t="shared" ref="G21:J21" si="2">G10+G20+G11</f>
        <v>1387.6</v>
      </c>
      <c r="H21" s="42">
        <f t="shared" si="2"/>
        <v>55.599999999999994</v>
      </c>
      <c r="I21" s="42">
        <f t="shared" si="2"/>
        <v>67.830000000000013</v>
      </c>
      <c r="J21" s="42">
        <f t="shared" si="2"/>
        <v>147.07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G7" sqref="G7: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26</v>
      </c>
      <c r="C1" s="52"/>
      <c r="D1" s="53"/>
      <c r="E1" t="s">
        <v>21</v>
      </c>
      <c r="F1" s="24" t="s">
        <v>30</v>
      </c>
      <c r="I1" t="s">
        <v>1</v>
      </c>
      <c r="J1" s="23">
        <v>45224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>
        <v>268</v>
      </c>
      <c r="D4" s="30" t="s">
        <v>48</v>
      </c>
      <c r="E4" s="15">
        <v>200</v>
      </c>
      <c r="F4" s="25">
        <v>42.09</v>
      </c>
      <c r="G4" s="15">
        <v>320</v>
      </c>
      <c r="H4" s="15">
        <v>17.2</v>
      </c>
      <c r="I4" s="15">
        <v>26.13</v>
      </c>
      <c r="J4" s="16">
        <v>4.3</v>
      </c>
    </row>
    <row r="5" spans="1:11" x14ac:dyDescent="0.25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1.7</v>
      </c>
      <c r="G5" s="17">
        <v>63</v>
      </c>
      <c r="H5" s="17">
        <v>1.4</v>
      </c>
      <c r="I5" s="17">
        <v>1.2</v>
      </c>
      <c r="J5" s="18">
        <v>11.4</v>
      </c>
    </row>
    <row r="6" spans="1:11" x14ac:dyDescent="0.25">
      <c r="A6" s="7"/>
      <c r="B6" s="1" t="s">
        <v>40</v>
      </c>
      <c r="C6" s="2">
        <v>72</v>
      </c>
      <c r="D6" s="31" t="s">
        <v>42</v>
      </c>
      <c r="E6" s="17">
        <v>45</v>
      </c>
      <c r="F6" s="26">
        <v>8.9</v>
      </c>
      <c r="G6" s="17">
        <v>134</v>
      </c>
      <c r="H6" s="17">
        <v>1.6</v>
      </c>
      <c r="I6" s="17">
        <v>3.8</v>
      </c>
      <c r="J6" s="18">
        <v>23.4</v>
      </c>
    </row>
    <row r="7" spans="1:11" x14ac:dyDescent="0.25">
      <c r="A7" s="7"/>
      <c r="B7" s="2" t="s">
        <v>39</v>
      </c>
      <c r="C7" s="2"/>
      <c r="D7" s="31" t="s">
        <v>34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1" ht="15.75" thickBot="1" x14ac:dyDescent="0.3">
      <c r="A8" s="7"/>
      <c r="B8" s="9" t="s">
        <v>39</v>
      </c>
      <c r="C8" s="9"/>
      <c r="D8" s="32" t="s">
        <v>29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1" ht="15.75" thickBot="1" x14ac:dyDescent="0.3">
      <c r="A9" s="8"/>
      <c r="B9" s="11" t="s">
        <v>43</v>
      </c>
      <c r="C9" s="6"/>
      <c r="D9" s="31" t="s">
        <v>44</v>
      </c>
      <c r="E9" s="17">
        <v>150</v>
      </c>
      <c r="F9" s="26">
        <v>16.84</v>
      </c>
      <c r="G9" s="17">
        <v>66</v>
      </c>
      <c r="H9" s="17">
        <v>0.6</v>
      </c>
      <c r="I9" s="17">
        <v>0.6</v>
      </c>
      <c r="J9" s="18">
        <v>14.7</v>
      </c>
    </row>
    <row r="10" spans="1:11" ht="15.75" thickBot="1" x14ac:dyDescent="0.3">
      <c r="A10" s="7"/>
      <c r="B10" s="34"/>
      <c r="C10" s="34"/>
      <c r="D10" s="35" t="s">
        <v>35</v>
      </c>
      <c r="E10" s="36">
        <f>SUM(E4:E9)</f>
        <v>655</v>
      </c>
      <c r="F10" s="37">
        <f t="shared" ref="F10:J10" si="0">SUM(F4:F9)</f>
        <v>72.650000000000006</v>
      </c>
      <c r="G10" s="36">
        <f t="shared" si="0"/>
        <v>711.5</v>
      </c>
      <c r="H10" s="36">
        <f t="shared" si="0"/>
        <v>25.200000000000003</v>
      </c>
      <c r="I10" s="36">
        <f t="shared" si="0"/>
        <v>33.03</v>
      </c>
      <c r="J10" s="36">
        <f t="shared" si="0"/>
        <v>81.8</v>
      </c>
    </row>
    <row r="11" spans="1:11" x14ac:dyDescent="0.25">
      <c r="A11" s="4" t="s">
        <v>13</v>
      </c>
      <c r="B11" s="11"/>
      <c r="C11" s="6"/>
      <c r="D11" s="31"/>
      <c r="E11" s="17"/>
      <c r="F11" s="26"/>
      <c r="G11" s="17"/>
      <c r="H11" s="17"/>
      <c r="I11" s="17"/>
      <c r="J11" s="18"/>
    </row>
    <row r="12" spans="1:11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1" x14ac:dyDescent="0.25">
      <c r="A14" s="7" t="s">
        <v>14</v>
      </c>
      <c r="B14" s="10" t="s">
        <v>15</v>
      </c>
      <c r="C14" s="3">
        <v>17</v>
      </c>
      <c r="D14" s="33" t="s">
        <v>45</v>
      </c>
      <c r="E14" s="21">
        <v>85</v>
      </c>
      <c r="F14" s="28">
        <v>10.97</v>
      </c>
      <c r="G14" s="21">
        <v>60</v>
      </c>
      <c r="H14" s="21">
        <v>0.9</v>
      </c>
      <c r="I14" s="21">
        <v>5</v>
      </c>
      <c r="J14" s="22">
        <v>3</v>
      </c>
      <c r="K14" s="45"/>
    </row>
    <row r="15" spans="1:11" x14ac:dyDescent="0.25">
      <c r="A15" s="7"/>
      <c r="B15" s="1" t="s">
        <v>16</v>
      </c>
      <c r="C15" s="2">
        <v>116</v>
      </c>
      <c r="D15" s="31" t="s">
        <v>31</v>
      </c>
      <c r="E15" s="17">
        <v>250</v>
      </c>
      <c r="F15" s="26">
        <v>5.14</v>
      </c>
      <c r="G15" s="17">
        <v>193</v>
      </c>
      <c r="H15" s="17">
        <v>10.1</v>
      </c>
      <c r="I15" s="17">
        <v>9.4</v>
      </c>
      <c r="J15" s="18">
        <v>17.2</v>
      </c>
    </row>
    <row r="16" spans="1:11" x14ac:dyDescent="0.25">
      <c r="A16" s="7"/>
      <c r="B16" s="1" t="s">
        <v>17</v>
      </c>
      <c r="C16" s="2" t="s">
        <v>33</v>
      </c>
      <c r="D16" s="31" t="s">
        <v>47</v>
      </c>
      <c r="E16" s="17">
        <v>140</v>
      </c>
      <c r="F16" s="26">
        <v>56.08</v>
      </c>
      <c r="G16" s="17">
        <v>215</v>
      </c>
      <c r="H16" s="17">
        <v>14.6</v>
      </c>
      <c r="I16" s="17">
        <v>14.3</v>
      </c>
      <c r="J16" s="18">
        <v>10.1</v>
      </c>
    </row>
    <row r="17" spans="1:12" x14ac:dyDescent="0.25">
      <c r="A17" s="7"/>
      <c r="B17" s="1" t="s">
        <v>18</v>
      </c>
      <c r="C17" s="2">
        <v>377</v>
      </c>
      <c r="D17" s="31" t="s">
        <v>32</v>
      </c>
      <c r="E17" s="17">
        <v>200</v>
      </c>
      <c r="F17" s="26">
        <v>15.07</v>
      </c>
      <c r="G17" s="17">
        <v>136</v>
      </c>
      <c r="H17" s="17">
        <v>3.2</v>
      </c>
      <c r="I17" s="17">
        <v>6</v>
      </c>
      <c r="J17" s="18">
        <v>9.1999999999999993</v>
      </c>
      <c r="L17" s="44"/>
    </row>
    <row r="18" spans="1:12" x14ac:dyDescent="0.25">
      <c r="A18" s="7"/>
      <c r="B18" s="1" t="s">
        <v>38</v>
      </c>
      <c r="C18" s="2"/>
      <c r="D18" s="31" t="s">
        <v>41</v>
      </c>
      <c r="E18" s="17">
        <v>200</v>
      </c>
      <c r="F18" s="26">
        <v>10.38</v>
      </c>
      <c r="G18" s="17">
        <v>60</v>
      </c>
      <c r="H18" s="17">
        <v>0</v>
      </c>
      <c r="I18" s="17">
        <v>0</v>
      </c>
      <c r="J18" s="18">
        <v>15</v>
      </c>
    </row>
    <row r="19" spans="1:12" x14ac:dyDescent="0.25">
      <c r="A19" s="7"/>
      <c r="B19" s="1" t="s">
        <v>23</v>
      </c>
      <c r="C19" s="2"/>
      <c r="D19" s="31" t="s">
        <v>34</v>
      </c>
      <c r="E19" s="17">
        <v>30</v>
      </c>
      <c r="F19" s="26">
        <v>1.72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2" ht="15.75" thickBot="1" x14ac:dyDescent="0.3">
      <c r="A20" s="7"/>
      <c r="B20" s="1" t="s">
        <v>20</v>
      </c>
      <c r="C20" s="2"/>
      <c r="D20" s="31" t="s">
        <v>29</v>
      </c>
      <c r="E20" s="17">
        <v>30</v>
      </c>
      <c r="F20" s="26">
        <v>1.68</v>
      </c>
      <c r="G20" s="19">
        <v>58.5</v>
      </c>
      <c r="H20" s="19">
        <v>2.1</v>
      </c>
      <c r="I20" s="19">
        <v>1</v>
      </c>
      <c r="J20" s="20">
        <v>13.5</v>
      </c>
    </row>
    <row r="21" spans="1:12" x14ac:dyDescent="0.25">
      <c r="A21" s="7"/>
      <c r="B21" s="29"/>
      <c r="C21" s="29"/>
      <c r="D21" s="38" t="s">
        <v>36</v>
      </c>
      <c r="E21" s="39"/>
      <c r="F21" s="39">
        <f>SUM(F14:F20)</f>
        <v>101.03999999999999</v>
      </c>
      <c r="G21" s="39">
        <f t="shared" ref="G21:J21" si="1">SUM(G14:G20)</f>
        <v>792.5</v>
      </c>
      <c r="H21" s="39">
        <f>SUM(H14:H20)</f>
        <v>33.200000000000003</v>
      </c>
      <c r="I21" s="39">
        <f t="shared" si="1"/>
        <v>36</v>
      </c>
      <c r="J21" s="39">
        <f t="shared" si="1"/>
        <v>82.5</v>
      </c>
    </row>
    <row r="22" spans="1:12" ht="15.75" thickBot="1" x14ac:dyDescent="0.3">
      <c r="A22" s="8"/>
      <c r="B22" s="9"/>
      <c r="C22" s="9"/>
      <c r="D22" s="40" t="s">
        <v>37</v>
      </c>
      <c r="E22" s="41">
        <f>E10+E21</f>
        <v>655</v>
      </c>
      <c r="F22" s="42">
        <f>F10+F21+F11</f>
        <v>173.69</v>
      </c>
      <c r="G22" s="42">
        <f>G10+G21+G11</f>
        <v>1504</v>
      </c>
      <c r="H22" s="42">
        <f>H10+H21+H11</f>
        <v>58.400000000000006</v>
      </c>
      <c r="I22" s="42">
        <f t="shared" ref="I22:J22" si="2">I10+I21+I11</f>
        <v>69.03</v>
      </c>
      <c r="J22" s="42">
        <f t="shared" si="2"/>
        <v>164.3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1" sqref="I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25.10.23 (2)</vt:lpstr>
      <vt:lpstr>25.10.2023 (2)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2023-10-24T09:25:39Z</dcterms:modified>
</cp:coreProperties>
</file>