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14.11.23" sheetId="25" r:id="rId1"/>
    <sheet name="14.11.2023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5" l="1"/>
  <c r="E20" i="25"/>
  <c r="E10" i="25" l="1"/>
  <c r="J10" i="25"/>
  <c r="J21" i="25" s="1"/>
  <c r="I10" i="25"/>
  <c r="H10" i="25"/>
  <c r="G10" i="25"/>
  <c r="F10" i="25"/>
  <c r="J20" i="25"/>
  <c r="I20" i="25"/>
  <c r="H20" i="25"/>
  <c r="G20" i="25"/>
  <c r="F20" i="25"/>
  <c r="J21" i="24"/>
  <c r="I21" i="24"/>
  <c r="H21" i="24"/>
  <c r="G21" i="24"/>
  <c r="F21" i="24"/>
  <c r="E21" i="24"/>
  <c r="J10" i="24"/>
  <c r="J22" i="24" s="1"/>
  <c r="I10" i="24"/>
  <c r="H10" i="24"/>
  <c r="G10" i="24"/>
  <c r="F10" i="24"/>
  <c r="E10" i="24"/>
  <c r="E22" i="24" s="1"/>
  <c r="F21" i="25" l="1"/>
  <c r="H21" i="25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<sst xmlns="http://schemas.openxmlformats.org/spreadsheetml/2006/main" count="94" uniqueCount="46">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</sst>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13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45223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73.489999999999995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1.43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6.62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30</v>
      </c>
      <c r="F7" s="26">
        <v>1.74</v>
      </c>
      <c r="G7" s="17">
        <v>70</v>
      </c>
      <c r="H7" s="17">
        <v>2</v>
      </c>
      <c r="I7" s="17">
        <v>0</v>
      </c>
      <c r="J7" s="18">
        <v>15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20</v>
      </c>
      <c r="F8" s="27">
        <v>1.07</v>
      </c>
      <c r="G8" s="19">
        <v>39</v>
      </c>
      <c r="H8" s="19">
        <v>1.4</v>
      </c>
      <c r="I8" s="19">
        <v>0.7</v>
      </c>
      <c r="J8" s="20">
        <v>9</v>
      </c>
    </row>
    <row r="9" spans="1:10" ht="15" thickBot="1" x14ac:dyDescent="0.35">
      <c r="A9" s="7"/>
      <c r="B9" s="35"/>
      <c r="C9" s="35"/>
      <c r="D9" s="31" t="s">
        <v>44</v>
      </c>
      <c r="E9" s="17">
        <v>150</v>
      </c>
      <c r="F9" s="26">
        <v>29.19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36</v>
      </c>
      <c r="E10" s="36">
        <f>SUM(E4:E9)</f>
        <v>655</v>
      </c>
      <c r="F10" s="37">
        <f>SUM(F4:F8)+F9</f>
        <v>113.53999999999999</v>
      </c>
      <c r="G10" s="37">
        <f t="shared" ref="G10:J10" si="0">SUM(G4:G8)+G9</f>
        <v>817</v>
      </c>
      <c r="H10" s="37">
        <f t="shared" si="0"/>
        <v>43.3</v>
      </c>
      <c r="I10" s="37">
        <f t="shared" si="0"/>
        <v>32.599999999999994</v>
      </c>
      <c r="J10" s="37">
        <f t="shared" si="0"/>
        <v>104.5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11.76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43.83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9.24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2.64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39</v>
      </c>
      <c r="E18" s="17">
        <v>36</v>
      </c>
      <c r="F18" s="26">
        <v>2.09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25</v>
      </c>
      <c r="F19" s="26">
        <v>1.38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37</v>
      </c>
      <c r="E20" s="38">
        <f>SUM(E14:E19)</f>
        <v>831</v>
      </c>
      <c r="F20" s="38">
        <f>SUM(F14:F19)</f>
        <v>70.94</v>
      </c>
      <c r="G20" s="38">
        <f t="shared" ref="G20:J20" si="1">SUM(G14:G19)</f>
        <v>873</v>
      </c>
      <c r="H20" s="38">
        <f t="shared" si="1"/>
        <v>29.180000000000003</v>
      </c>
      <c r="I20" s="38">
        <f t="shared" si="1"/>
        <v>20.67</v>
      </c>
      <c r="J20" s="38">
        <f t="shared" si="1"/>
        <v>129.35</v>
      </c>
    </row>
    <row r="21" spans="1:10" ht="15" thickBot="1" x14ac:dyDescent="0.35">
      <c r="A21" s="8"/>
      <c r="B21" s="9"/>
      <c r="C21" s="9"/>
      <c r="D21" s="43" t="s">
        <v>38</v>
      </c>
      <c r="E21" s="39">
        <f>E10+E20</f>
        <v>1486</v>
      </c>
      <c r="F21" s="40">
        <f>F10+F20+F11</f>
        <v>184.48</v>
      </c>
      <c r="G21" s="54">
        <f>G10+G20+G11</f>
        <v>1690</v>
      </c>
      <c r="H21" s="54">
        <f t="shared" ref="H21:J21" si="2">H10+H20+H11</f>
        <v>72.48</v>
      </c>
      <c r="I21" s="54">
        <f t="shared" si="2"/>
        <v>53.269999999999996</v>
      </c>
      <c r="J21" s="54">
        <f t="shared" si="2"/>
        <v>233.85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45244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71.89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1.43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6.62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20</v>
      </c>
      <c r="F7" s="26">
        <v>1.1599999999999999</v>
      </c>
      <c r="G7" s="17">
        <v>46.6</v>
      </c>
      <c r="H7" s="17">
        <v>1.5</v>
      </c>
      <c r="I7" s="17">
        <v>0.2</v>
      </c>
      <c r="J7" s="18">
        <v>9.66</v>
      </c>
    </row>
    <row r="8" spans="1:10" x14ac:dyDescent="0.3">
      <c r="A8" s="7"/>
      <c r="B8" s="29" t="s">
        <v>22</v>
      </c>
      <c r="C8" s="29"/>
      <c r="D8" s="50" t="s">
        <v>28</v>
      </c>
      <c r="E8" s="51">
        <v>30</v>
      </c>
      <c r="F8" s="52">
        <v>1.6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3">
      <c r="A9" s="1"/>
      <c r="B9" s="2"/>
      <c r="C9" s="2"/>
      <c r="D9" s="31" t="s">
        <v>44</v>
      </c>
      <c r="E9" s="17">
        <v>150</v>
      </c>
      <c r="F9" s="26">
        <v>28.5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7"/>
      <c r="B10" s="35"/>
      <c r="C10" s="35"/>
      <c r="D10" s="44" t="s">
        <v>36</v>
      </c>
      <c r="E10" s="45">
        <f t="shared" ref="E10:J10" si="0">SUM(E4:E9)</f>
        <v>655</v>
      </c>
      <c r="F10" s="46">
        <f t="shared" si="0"/>
        <v>111.2</v>
      </c>
      <c r="G10" s="46">
        <f t="shared" si="0"/>
        <v>813.1</v>
      </c>
      <c r="H10" s="46">
        <f t="shared" si="0"/>
        <v>43.5</v>
      </c>
      <c r="I10" s="46">
        <f t="shared" si="0"/>
        <v>33.099999999999994</v>
      </c>
      <c r="J10" s="46">
        <f t="shared" si="0"/>
        <v>103.66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13.86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3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48.37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3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9.24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3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2.64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41</v>
      </c>
      <c r="E19" s="17">
        <v>40</v>
      </c>
      <c r="F19" s="26">
        <v>2.36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1" t="s">
        <v>28</v>
      </c>
      <c r="E20" s="19">
        <v>30</v>
      </c>
      <c r="F20" s="27">
        <v>1.6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3">
      <c r="A21" s="7"/>
      <c r="B21" s="29"/>
      <c r="C21" s="29"/>
      <c r="D21" s="42" t="s">
        <v>37</v>
      </c>
      <c r="E21" s="47">
        <f>SUM(E15:E20)</f>
        <v>900</v>
      </c>
      <c r="F21" s="48">
        <f>SUM(F15:F20)</f>
        <v>78.069999999999993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23.150000000000006</v>
      </c>
      <c r="J21" s="48">
        <f t="shared" si="1"/>
        <v>142.25</v>
      </c>
    </row>
    <row r="22" spans="1:10" ht="15" thickBot="1" x14ac:dyDescent="0.35">
      <c r="A22" s="8"/>
      <c r="B22" s="9"/>
      <c r="C22" s="9"/>
      <c r="D22" s="43" t="s">
        <v>38</v>
      </c>
      <c r="E22" s="49">
        <f>E10+E21+E12</f>
        <v>1555</v>
      </c>
      <c r="F22" s="49">
        <f>F10+F21+F12</f>
        <v>189.26999999999998</v>
      </c>
      <c r="G22" s="49">
        <f>G10+G21+G12</f>
        <v>1768.6</v>
      </c>
      <c r="H22" s="49">
        <f t="shared" ref="H22:J22" si="2">H10+H21+H12</f>
        <v>75.699999999999989</v>
      </c>
      <c r="I22" s="49">
        <f t="shared" si="2"/>
        <v>56.25</v>
      </c>
      <c r="J22" s="49">
        <f t="shared" si="2"/>
        <v>245.91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14.11.23</vt:lpstr>
      <vt:lpstr>14.11.2023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2023-11-13T06:16:49Z</dcterms:modified>
</cp:coreProperties>
</file>